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.Bausch_lokal\ownCloud - Bausch, Phillip (PTW)@cloud.ptw-darmstadt.de\00_Work\05_Forschung\Forschungsdaten\"/>
    </mc:Choice>
  </mc:AlternateContent>
  <xr:revisionPtr revIDLastSave="0" documentId="13_ncr:1_{C94D5C1D-4B92-4708-A2AF-66841786D250}" xr6:coauthVersionLast="47" xr6:coauthVersionMax="47" xr10:uidLastSave="{00000000-0000-0000-0000-000000000000}"/>
  <bookViews>
    <workbookView xWindow="28680" yWindow="-120" windowWidth="29040" windowHeight="15720" activeTab="7" xr2:uid="{9927DA91-D108-42F0-A613-C2782245C9E5}"/>
  </bookViews>
  <sheets>
    <sheet name="Anforderungsliste" sheetId="2" r:id="rId1"/>
    <sheet name="PV 1" sheetId="1" r:id="rId2"/>
    <sheet name="PV 2" sheetId="5" r:id="rId3"/>
    <sheet name="PV 3" sheetId="6" r:id="rId4"/>
    <sheet name="PV 4" sheetId="7" r:id="rId5"/>
    <sheet name="PV 5" sheetId="8" r:id="rId6"/>
    <sheet name="PV 6" sheetId="9" r:id="rId7"/>
    <sheet name="Gewichtung" sheetId="4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9" l="1"/>
  <c r="I11" i="9"/>
  <c r="H11" i="9"/>
  <c r="G11" i="9"/>
  <c r="F11" i="9"/>
  <c r="E11" i="9"/>
  <c r="D11" i="9"/>
  <c r="C11" i="9"/>
  <c r="B11" i="9"/>
  <c r="I10" i="9"/>
  <c r="H10" i="9"/>
  <c r="G10" i="9"/>
  <c r="F10" i="9"/>
  <c r="E10" i="9"/>
  <c r="D10" i="9"/>
  <c r="C10" i="9"/>
  <c r="B10" i="9"/>
  <c r="H9" i="9"/>
  <c r="G9" i="9"/>
  <c r="F9" i="9"/>
  <c r="E9" i="9"/>
  <c r="D9" i="9"/>
  <c r="C9" i="9"/>
  <c r="B9" i="9"/>
  <c r="L9" i="9" s="1"/>
  <c r="G9" i="4" s="1"/>
  <c r="G8" i="9"/>
  <c r="F8" i="9"/>
  <c r="E8" i="9"/>
  <c r="D8" i="9"/>
  <c r="C8" i="9"/>
  <c r="B8" i="9"/>
  <c r="F7" i="9"/>
  <c r="E7" i="9"/>
  <c r="D7" i="9"/>
  <c r="C7" i="9"/>
  <c r="B7" i="9"/>
  <c r="E6" i="9"/>
  <c r="D6" i="9"/>
  <c r="C6" i="9"/>
  <c r="B6" i="9"/>
  <c r="D5" i="9"/>
  <c r="C5" i="9"/>
  <c r="B5" i="9"/>
  <c r="C4" i="9"/>
  <c r="L4" i="9" s="1"/>
  <c r="G4" i="4" s="1"/>
  <c r="B4" i="9"/>
  <c r="B3" i="9"/>
  <c r="L3" i="9" s="1"/>
  <c r="G3" i="4" s="1"/>
  <c r="L2" i="9"/>
  <c r="G2" i="4" s="1"/>
  <c r="J11" i="8"/>
  <c r="I11" i="8"/>
  <c r="H11" i="8"/>
  <c r="G11" i="8"/>
  <c r="F11" i="8"/>
  <c r="E11" i="8"/>
  <c r="D11" i="8"/>
  <c r="C11" i="8"/>
  <c r="B11" i="8"/>
  <c r="I10" i="8"/>
  <c r="H10" i="8"/>
  <c r="G10" i="8"/>
  <c r="F10" i="8"/>
  <c r="E10" i="8"/>
  <c r="D10" i="8"/>
  <c r="C10" i="8"/>
  <c r="B10" i="8"/>
  <c r="H9" i="8"/>
  <c r="G9" i="8"/>
  <c r="F9" i="8"/>
  <c r="E9" i="8"/>
  <c r="D9" i="8"/>
  <c r="C9" i="8"/>
  <c r="B9" i="8"/>
  <c r="G8" i="8"/>
  <c r="F8" i="8"/>
  <c r="E8" i="8"/>
  <c r="D8" i="8"/>
  <c r="C8" i="8"/>
  <c r="B8" i="8"/>
  <c r="F7" i="8"/>
  <c r="E7" i="8"/>
  <c r="D7" i="8"/>
  <c r="C7" i="8"/>
  <c r="B7" i="8"/>
  <c r="E6" i="8"/>
  <c r="D6" i="8"/>
  <c r="C6" i="8"/>
  <c r="B6" i="8"/>
  <c r="D5" i="8"/>
  <c r="C5" i="8"/>
  <c r="B5" i="8"/>
  <c r="C4" i="8"/>
  <c r="B4" i="8"/>
  <c r="B3" i="8"/>
  <c r="L3" i="8" s="1"/>
  <c r="F3" i="4" s="1"/>
  <c r="L2" i="8"/>
  <c r="F2" i="4" s="1"/>
  <c r="J11" i="7"/>
  <c r="I11" i="7"/>
  <c r="H11" i="7"/>
  <c r="G11" i="7"/>
  <c r="F11" i="7"/>
  <c r="E11" i="7"/>
  <c r="D11" i="7"/>
  <c r="C11" i="7"/>
  <c r="B11" i="7"/>
  <c r="I10" i="7"/>
  <c r="H10" i="7"/>
  <c r="G10" i="7"/>
  <c r="F10" i="7"/>
  <c r="E10" i="7"/>
  <c r="D10" i="7"/>
  <c r="C10" i="7"/>
  <c r="B10" i="7"/>
  <c r="H9" i="7"/>
  <c r="G9" i="7"/>
  <c r="F9" i="7"/>
  <c r="E9" i="7"/>
  <c r="D9" i="7"/>
  <c r="C9" i="7"/>
  <c r="B9" i="7"/>
  <c r="G8" i="7"/>
  <c r="F8" i="7"/>
  <c r="E8" i="7"/>
  <c r="D8" i="7"/>
  <c r="C8" i="7"/>
  <c r="B8" i="7"/>
  <c r="F7" i="7"/>
  <c r="E7" i="7"/>
  <c r="D7" i="7"/>
  <c r="C7" i="7"/>
  <c r="B7" i="7"/>
  <c r="E6" i="7"/>
  <c r="D6" i="7"/>
  <c r="C6" i="7"/>
  <c r="B6" i="7"/>
  <c r="D5" i="7"/>
  <c r="C5" i="7"/>
  <c r="B5" i="7"/>
  <c r="C4" i="7"/>
  <c r="B4" i="7"/>
  <c r="B3" i="7"/>
  <c r="L3" i="7" s="1"/>
  <c r="E3" i="4" s="1"/>
  <c r="L2" i="7"/>
  <c r="J11" i="6"/>
  <c r="I11" i="6"/>
  <c r="H11" i="6"/>
  <c r="G11" i="6"/>
  <c r="F11" i="6"/>
  <c r="E11" i="6"/>
  <c r="D11" i="6"/>
  <c r="C11" i="6"/>
  <c r="B11" i="6"/>
  <c r="I10" i="6"/>
  <c r="H10" i="6"/>
  <c r="G10" i="6"/>
  <c r="F10" i="6"/>
  <c r="E10" i="6"/>
  <c r="D10" i="6"/>
  <c r="C10" i="6"/>
  <c r="B10" i="6"/>
  <c r="H9" i="6"/>
  <c r="G9" i="6"/>
  <c r="F9" i="6"/>
  <c r="E9" i="6"/>
  <c r="D9" i="6"/>
  <c r="C9" i="6"/>
  <c r="B9" i="6"/>
  <c r="G8" i="6"/>
  <c r="F8" i="6"/>
  <c r="E8" i="6"/>
  <c r="D8" i="6"/>
  <c r="C8" i="6"/>
  <c r="B8" i="6"/>
  <c r="F7" i="6"/>
  <c r="E7" i="6"/>
  <c r="D7" i="6"/>
  <c r="C7" i="6"/>
  <c r="B7" i="6"/>
  <c r="E6" i="6"/>
  <c r="D6" i="6"/>
  <c r="C6" i="6"/>
  <c r="B6" i="6"/>
  <c r="D5" i="6"/>
  <c r="C5" i="6"/>
  <c r="B5" i="6"/>
  <c r="C4" i="6"/>
  <c r="B4" i="6"/>
  <c r="B3" i="6"/>
  <c r="L3" i="6" s="1"/>
  <c r="D3" i="4" s="1"/>
  <c r="L2" i="6"/>
  <c r="J11" i="5"/>
  <c r="I11" i="5"/>
  <c r="H11" i="5"/>
  <c r="G11" i="5"/>
  <c r="F11" i="5"/>
  <c r="E11" i="5"/>
  <c r="D11" i="5"/>
  <c r="C11" i="5"/>
  <c r="B11" i="5"/>
  <c r="I10" i="5"/>
  <c r="H10" i="5"/>
  <c r="G10" i="5"/>
  <c r="F10" i="5"/>
  <c r="E10" i="5"/>
  <c r="D10" i="5"/>
  <c r="C10" i="5"/>
  <c r="B10" i="5"/>
  <c r="H9" i="5"/>
  <c r="G9" i="5"/>
  <c r="F9" i="5"/>
  <c r="E9" i="5"/>
  <c r="D9" i="5"/>
  <c r="C9" i="5"/>
  <c r="B9" i="5"/>
  <c r="G8" i="5"/>
  <c r="F8" i="5"/>
  <c r="E8" i="5"/>
  <c r="D8" i="5"/>
  <c r="C8" i="5"/>
  <c r="B8" i="5"/>
  <c r="F7" i="5"/>
  <c r="E7" i="5"/>
  <c r="D7" i="5"/>
  <c r="C7" i="5"/>
  <c r="B7" i="5"/>
  <c r="E6" i="5"/>
  <c r="D6" i="5"/>
  <c r="C6" i="5"/>
  <c r="L6" i="5" s="1"/>
  <c r="C6" i="4" s="1"/>
  <c r="B6" i="5"/>
  <c r="D5" i="5"/>
  <c r="C5" i="5"/>
  <c r="B5" i="5"/>
  <c r="C4" i="5"/>
  <c r="B4" i="5"/>
  <c r="L4" i="5" s="1"/>
  <c r="C4" i="4" s="1"/>
  <c r="B3" i="5"/>
  <c r="L3" i="5" s="1"/>
  <c r="C3" i="4" s="1"/>
  <c r="L2" i="5"/>
  <c r="C2" i="4" s="1"/>
  <c r="J11" i="1"/>
  <c r="I11" i="1"/>
  <c r="I10" i="1"/>
  <c r="H11" i="1"/>
  <c r="H10" i="1"/>
  <c r="H9" i="1"/>
  <c r="G11" i="1"/>
  <c r="G10" i="1"/>
  <c r="G9" i="1"/>
  <c r="G8" i="1"/>
  <c r="F11" i="1"/>
  <c r="F10" i="1"/>
  <c r="F9" i="1"/>
  <c r="F8" i="1"/>
  <c r="F7" i="1"/>
  <c r="E11" i="1"/>
  <c r="E10" i="1"/>
  <c r="E9" i="1"/>
  <c r="E8" i="1"/>
  <c r="E7" i="1"/>
  <c r="E6" i="1"/>
  <c r="D11" i="1"/>
  <c r="D10" i="1"/>
  <c r="D9" i="1"/>
  <c r="D8" i="1"/>
  <c r="D7" i="1"/>
  <c r="D6" i="1"/>
  <c r="D5" i="1"/>
  <c r="C11" i="1"/>
  <c r="C10" i="1"/>
  <c r="C9" i="1"/>
  <c r="C8" i="1"/>
  <c r="C7" i="1"/>
  <c r="C6" i="1"/>
  <c r="C5" i="1"/>
  <c r="C4" i="1"/>
  <c r="B4" i="1"/>
  <c r="B11" i="1"/>
  <c r="B10" i="1"/>
  <c r="B9" i="1"/>
  <c r="B8" i="1"/>
  <c r="B7" i="1"/>
  <c r="B6" i="1"/>
  <c r="B5" i="1"/>
  <c r="B3" i="1"/>
  <c r="L3" i="1" s="1"/>
  <c r="B3" i="4" s="1"/>
  <c r="E2" i="4"/>
  <c r="D2" i="4"/>
  <c r="L2" i="1"/>
  <c r="B2" i="4" s="1"/>
  <c r="L10" i="8" l="1"/>
  <c r="F10" i="4" s="1"/>
  <c r="L11" i="8"/>
  <c r="F11" i="4" s="1"/>
  <c r="L7" i="8"/>
  <c r="F7" i="4" s="1"/>
  <c r="L11" i="7"/>
  <c r="E11" i="4" s="1"/>
  <c r="L4" i="7"/>
  <c r="E4" i="4" s="1"/>
  <c r="L8" i="9"/>
  <c r="G8" i="4" s="1"/>
  <c r="L10" i="6"/>
  <c r="D10" i="4" s="1"/>
  <c r="L11" i="6"/>
  <c r="D11" i="4" s="1"/>
  <c r="L7" i="6"/>
  <c r="D7" i="4" s="1"/>
  <c r="L11" i="5"/>
  <c r="C11" i="4" s="1"/>
  <c r="L8" i="5"/>
  <c r="C8" i="4" s="1"/>
  <c r="L5" i="5"/>
  <c r="C5" i="4" s="1"/>
  <c r="L6" i="9"/>
  <c r="G6" i="4" s="1"/>
  <c r="L5" i="9"/>
  <c r="G5" i="4" s="1"/>
  <c r="L7" i="9"/>
  <c r="G7" i="4" s="1"/>
  <c r="L10" i="9"/>
  <c r="G10" i="4" s="1"/>
  <c r="L11" i="9"/>
  <c r="G11" i="4" s="1"/>
  <c r="L6" i="8"/>
  <c r="F6" i="4" s="1"/>
  <c r="L4" i="8"/>
  <c r="F4" i="4" s="1"/>
  <c r="L5" i="8"/>
  <c r="F5" i="4" s="1"/>
  <c r="L9" i="8"/>
  <c r="F9" i="4" s="1"/>
  <c r="L8" i="8"/>
  <c r="F8" i="4" s="1"/>
  <c r="L10" i="7"/>
  <c r="E10" i="4" s="1"/>
  <c r="L9" i="7"/>
  <c r="E9" i="4" s="1"/>
  <c r="L8" i="7"/>
  <c r="E8" i="4" s="1"/>
  <c r="L6" i="7"/>
  <c r="E6" i="4" s="1"/>
  <c r="L7" i="7"/>
  <c r="E7" i="4" s="1"/>
  <c r="L5" i="7"/>
  <c r="E5" i="4" s="1"/>
  <c r="L5" i="6"/>
  <c r="D5" i="4" s="1"/>
  <c r="L8" i="6"/>
  <c r="D8" i="4" s="1"/>
  <c r="L9" i="6"/>
  <c r="D9" i="4" s="1"/>
  <c r="L6" i="6"/>
  <c r="D6" i="4" s="1"/>
  <c r="L4" i="6"/>
  <c r="D4" i="4" s="1"/>
  <c r="L10" i="5"/>
  <c r="C10" i="4" s="1"/>
  <c r="L7" i="5"/>
  <c r="C7" i="4" s="1"/>
  <c r="L9" i="5"/>
  <c r="C9" i="4" s="1"/>
  <c r="I3" i="4"/>
  <c r="L4" i="1"/>
  <c r="B4" i="4" s="1"/>
  <c r="L11" i="1"/>
  <c r="B11" i="4" s="1"/>
  <c r="L9" i="1"/>
  <c r="B9" i="4" s="1"/>
  <c r="L10" i="1"/>
  <c r="B10" i="4" s="1"/>
  <c r="L8" i="1"/>
  <c r="B8" i="4" s="1"/>
  <c r="L7" i="1"/>
  <c r="B7" i="4" s="1"/>
  <c r="L6" i="1"/>
  <c r="B6" i="4" s="1"/>
  <c r="L5" i="1"/>
  <c r="B5" i="4" s="1"/>
  <c r="I2" i="4"/>
  <c r="I11" i="4" l="1"/>
  <c r="C13" i="4"/>
  <c r="G13" i="4"/>
  <c r="F13" i="4"/>
  <c r="E13" i="4"/>
  <c r="I8" i="4"/>
  <c r="I5" i="4"/>
  <c r="I6" i="4"/>
  <c r="D13" i="4"/>
  <c r="I4" i="4"/>
  <c r="I7" i="4"/>
  <c r="I10" i="4"/>
  <c r="I9" i="4"/>
  <c r="B13" i="4"/>
  <c r="I13" i="4" l="1"/>
  <c r="K11" i="4" s="1"/>
  <c r="K9" i="4" l="1"/>
  <c r="K3" i="4"/>
  <c r="K8" i="4"/>
  <c r="K7" i="4"/>
  <c r="K5" i="4"/>
  <c r="K6" i="4"/>
  <c r="K10" i="4"/>
  <c r="K4" i="4"/>
  <c r="K2" i="4"/>
  <c r="K13" i="4" l="1"/>
</calcChain>
</file>

<file path=xl/sharedStrings.xml><?xml version="1.0" encoding="utf-8"?>
<sst xmlns="http://schemas.openxmlformats.org/spreadsheetml/2006/main" count="186" uniqueCount="35">
  <si>
    <t>Wenn Anforderung links wichtiger als Anforderungen oben</t>
  </si>
  <si>
    <t>Nr.</t>
  </si>
  <si>
    <t>Anforderung</t>
  </si>
  <si>
    <t>Beschreibung</t>
  </si>
  <si>
    <t>Verfügbarkeit</t>
  </si>
  <si>
    <t>Die Software funktioniert zuverlässig und ist im Rahmen der geplanten Datenaufnahmen durchgängig verfügbar.</t>
  </si>
  <si>
    <t>Dynamik</t>
  </si>
  <si>
    <t>Die Software stellt die Aktualität der verwendeten Daten sicher und ermöglicht die Datenverarbeitung in einer gewünschten Geschwindigkeit.</t>
  </si>
  <si>
    <t>Datenintegration</t>
  </si>
  <si>
    <t>Die Software unterstützt die Anbindung von Datenpunkten über verschiedene Schnittstellen. Insbesondere ist die Anbindung mithilfe der Kommunikationsprotokolle OPC-UA und REST API zwingend erforderlich.</t>
  </si>
  <si>
    <t>Visualisierung</t>
  </si>
  <si>
    <t>Die Software unterstützt verschiedene Möglichkeiten zur grafischen Aufbereitung der Daten.</t>
  </si>
  <si>
    <t>Datenauswertung</t>
  </si>
  <si>
    <t xml:space="preserve">Die Software ermöglicht eine zielgerichtete Datenauswertung, wobei insbesondere verschiedene zeitliche sowie produkt- und prozessbezogene Filteroptionen möglich sind. </t>
  </si>
  <si>
    <t>Fehlerrobustheit</t>
  </si>
  <si>
    <t>Die Software unterstützt eine robuste Datenbereinigung und -transformation, unter anderem durch den Einsatz von Plausibilitätsprüfungen.</t>
  </si>
  <si>
    <t>Erweiterbarkeit</t>
  </si>
  <si>
    <t>Die Software unterstützt die Erweiterbarkeit um andere Anwendungsfelder wie dem digitalen Wertstrommanagement.</t>
  </si>
  <si>
    <t>Adaptierbarkeit</t>
  </si>
  <si>
    <t>Die Software weist eine hohe Adaptierbarkeit auf. Für zukünftige Datenaufnahmen sind Anpassungen der Prozesskette bzw. der Produktstruktur mit geringem Aufwand integrierbar.</t>
  </si>
  <si>
    <t>Nutzer:innenfreundlichkeit</t>
  </si>
  <si>
    <t xml:space="preserve">Die Software stellt relevante Informationen intuitiv zur Verfügung, sodass für die Vielzahl verschiedener Anspruchsgruppen ein einfacher Umgang sichergestellt ist. </t>
  </si>
  <si>
    <t>Kosten</t>
  </si>
  <si>
    <t>Die Anschaffungskosten der Software ist mit dem Projektbudget vereinbar.</t>
  </si>
  <si>
    <t>Summe</t>
  </si>
  <si>
    <t>Bewertungsschema</t>
  </si>
  <si>
    <t>Summe PV 1</t>
  </si>
  <si>
    <t>Summe PV 2</t>
  </si>
  <si>
    <t>Summe PV 3</t>
  </si>
  <si>
    <t>Summe PV 4</t>
  </si>
  <si>
    <t>Summe PV 5</t>
  </si>
  <si>
    <t>Summe PV 6</t>
  </si>
  <si>
    <t>Summe Gesamt</t>
  </si>
  <si>
    <t>Gewichtung</t>
  </si>
  <si>
    <t>Wenn Anforderungen links unwichtiger als Anforderung oben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</si>
</sst>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wrapText="1"/>
    </xf>
    <xf numFmtId="0" fontId="2" fillId="3" borderId="0" xfId="0" applyFont="1" applyFill="1"/>
    <xf numFmtId="0" fontId="3" fillId="4" borderId="5" xfId="0" applyFont="1" applyFill="1" applyBorder="1"/>
    <xf numFmtId="0" fontId="3" fillId="3" borderId="6" xfId="0" applyFont="1" applyFill="1" applyBorder="1"/>
    <xf numFmtId="0" fontId="3" fillId="4" borderId="6" xfId="0" applyFont="1" applyFill="1" applyBorder="1"/>
    <xf numFmtId="0" fontId="3" fillId="3" borderId="7" xfId="0" applyFont="1" applyFill="1" applyBorder="1"/>
    <xf numFmtId="0" fontId="3" fillId="4" borderId="1" xfId="0" applyFont="1" applyFill="1" applyBorder="1"/>
    <xf numFmtId="0" fontId="3" fillId="4" borderId="2" xfId="0" applyFont="1" applyFill="1" applyBorder="1"/>
    <xf numFmtId="0" fontId="2" fillId="0" borderId="9" xfId="0" applyFont="1" applyBorder="1"/>
    <xf numFmtId="0" fontId="2" fillId="0" borderId="10" xfId="0" applyFont="1" applyBorder="1"/>
    <xf numFmtId="0" fontId="3" fillId="3" borderId="3" xfId="0" applyFont="1" applyFill="1" applyBorder="1"/>
    <xf numFmtId="0" fontId="2" fillId="2" borderId="0" xfId="0" applyFont="1" applyFill="1"/>
    <xf numFmtId="0" fontId="2" fillId="0" borderId="12" xfId="0" applyFont="1" applyBorder="1"/>
    <xf numFmtId="0" fontId="2" fillId="0" borderId="3" xfId="0" applyFont="1" applyBorder="1"/>
    <xf numFmtId="0" fontId="3" fillId="4" borderId="3" xfId="0" applyFont="1" applyFill="1" applyBorder="1"/>
    <xf numFmtId="0" fontId="3" fillId="3" borderId="4" xfId="0" applyFont="1" applyFill="1" applyBorder="1"/>
    <xf numFmtId="0" fontId="2" fillId="2" borderId="14" xfId="0" applyFont="1" applyFill="1" applyBorder="1"/>
    <xf numFmtId="0" fontId="2" fillId="0" borderId="4" xfId="0" applyFont="1" applyBorder="1"/>
    <xf numFmtId="0" fontId="2" fillId="0" borderId="11" xfId="0" applyFont="1" applyBorder="1"/>
    <xf numFmtId="0" fontId="2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0" fontId="3" fillId="3" borderId="8" xfId="0" applyFont="1" applyFill="1" applyBorder="1"/>
    <xf numFmtId="0" fontId="2" fillId="3" borderId="9" xfId="0" applyFont="1" applyFill="1" applyBorder="1"/>
    <xf numFmtId="0" fontId="2" fillId="3" borderId="10" xfId="0" applyFont="1" applyFill="1" applyBorder="1"/>
    <xf numFmtId="0" fontId="2" fillId="3" borderId="11" xfId="0" applyFont="1" applyFill="1" applyBorder="1"/>
    <xf numFmtId="0" fontId="2" fillId="3" borderId="12" xfId="0" applyFont="1" applyFill="1" applyBorder="1"/>
    <xf numFmtId="0" fontId="2" fillId="3" borderId="13" xfId="0" applyFont="1" applyFill="1" applyBorder="1"/>
    <xf numFmtId="0" fontId="2" fillId="3" borderId="14" xfId="0" applyFont="1" applyFill="1" applyBorder="1"/>
    <xf numFmtId="0" fontId="2" fillId="3" borderId="15" xfId="0" applyFont="1" applyFill="1" applyBorder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2" fillId="0" borderId="8" xfId="0" applyFont="1" applyBorder="1"/>
    <xf numFmtId="0" fontId="3" fillId="0" borderId="1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1" xfId="0" applyFont="1" applyBorder="1"/>
    <xf numFmtId="0" fontId="2" fillId="5" borderId="15" xfId="0" applyFont="1" applyFill="1" applyBorder="1"/>
    <xf numFmtId="0" fontId="2" fillId="5" borderId="0" xfId="0" applyFont="1" applyFill="1"/>
    <xf numFmtId="0" fontId="2" fillId="5" borderId="9" xfId="0" applyFont="1" applyFill="1" applyBorder="1"/>
    <xf numFmtId="0" fontId="2" fillId="6" borderId="2" xfId="0" applyFont="1" applyFill="1" applyBorder="1"/>
    <xf numFmtId="0" fontId="2" fillId="6" borderId="3" xfId="0" applyFont="1" applyFill="1" applyBorder="1"/>
    <xf numFmtId="0" fontId="2" fillId="6" borderId="4" xfId="0" applyFont="1" applyFill="1" applyBorder="1"/>
    <xf numFmtId="0" fontId="4" fillId="0" borderId="9" xfId="0" applyFont="1" applyBorder="1"/>
    <xf numFmtId="0" fontId="4" fillId="0" borderId="10" xfId="0" applyFont="1" applyBorder="1"/>
    <xf numFmtId="0" fontId="4" fillId="0" borderId="0" xfId="0" applyFont="1"/>
    <xf numFmtId="0" fontId="4" fillId="0" borderId="12" xfId="0" applyFont="1" applyBorder="1"/>
    <xf numFmtId="10" fontId="2" fillId="0" borderId="3" xfId="0" applyNumberFormat="1" applyFont="1" applyBorder="1"/>
    <xf numFmtId="10" fontId="2" fillId="0" borderId="4" xfId="0" applyNumberFormat="1" applyFont="1" applyBorder="1"/>
    <xf numFmtId="10" fontId="2" fillId="0" borderId="0" xfId="0" applyNumberFormat="1" applyFont="1"/>
    <xf numFmtId="10" fontId="2" fillId="0" borderId="1" xfId="0" applyNumberFormat="1" applyFont="1" applyBorder="1"/>
  </cellXfs>
  <cellStyles count="1">
    <cellStyle name="Standard" xfId="0" builtinId="0"/>
  </cellStyles>
  <dxfs count="5">
    <dxf>
      <font>
        <strike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  <alignment horizontal="general" vertical="bottom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Times New Roman"/>
        <family val="1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229CF9-71F8-4065-8C04-20FE15D0B338}" name="Tabelle1" displayName="Tabelle1" ref="A1:C11" totalsRowShown="0" headerRowDxfId="4" dataDxfId="3">
  <autoFilter ref="A1:C11" xr:uid="{8F229CF9-71F8-4065-8C04-20FE15D0B338}"/>
  <tableColumns count="3">
    <tableColumn id="1" xr3:uid="{61D8F540-BF76-475B-BC21-D497DFFBFB7F}" name="Nr." dataDxfId="2"/>
    <tableColumn id="2" xr3:uid="{B447FDA1-84CF-4453-857B-F33E3CD06D41}" name="Anforderung" dataDxfId="1"/>
    <tableColumn id="3" xr3:uid="{06EDF9E1-69A7-400D-AD18-2E73DB903BEA}" name="Beschreibung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6F2BC-FFAB-4147-BD8A-6FFC1647AF66}">
  <dimension ref="A1:C11"/>
  <sheetViews>
    <sheetView zoomScale="130" zoomScaleNormal="130" workbookViewId="0">
      <selection activeCell="C13" sqref="C13"/>
    </sheetView>
  </sheetViews>
  <sheetFormatPr baseColWidth="10" defaultRowHeight="14.5" x14ac:dyDescent="0.35"/>
  <cols>
    <col min="1" max="1" width="6" bestFit="1" customWidth="1"/>
    <col min="2" max="2" width="25.7265625" bestFit="1" customWidth="1"/>
    <col min="3" max="3" width="97.54296875" customWidth="1"/>
  </cols>
  <sheetData>
    <row r="1" spans="1:3" x14ac:dyDescent="0.35">
      <c r="A1" s="1" t="s">
        <v>1</v>
      </c>
      <c r="B1" s="1" t="s">
        <v>2</v>
      </c>
      <c r="C1" s="1" t="s">
        <v>3</v>
      </c>
    </row>
    <row r="2" spans="1:3" x14ac:dyDescent="0.35">
      <c r="A2" s="2">
        <v>1</v>
      </c>
      <c r="B2" s="2" t="s">
        <v>4</v>
      </c>
      <c r="C2" s="3" t="s">
        <v>5</v>
      </c>
    </row>
    <row r="3" spans="1:3" ht="26.5" x14ac:dyDescent="0.35">
      <c r="A3" s="2">
        <v>2</v>
      </c>
      <c r="B3" s="2" t="s">
        <v>6</v>
      </c>
      <c r="C3" s="3" t="s">
        <v>7</v>
      </c>
    </row>
    <row r="4" spans="1:3" ht="26.5" x14ac:dyDescent="0.35">
      <c r="A4" s="2">
        <v>3</v>
      </c>
      <c r="B4" s="2" t="s">
        <v>8</v>
      </c>
      <c r="C4" s="3" t="s">
        <v>9</v>
      </c>
    </row>
    <row r="5" spans="1:3" x14ac:dyDescent="0.35">
      <c r="A5" s="2">
        <v>4</v>
      </c>
      <c r="B5" s="2" t="s">
        <v>10</v>
      </c>
      <c r="C5" s="3" t="s">
        <v>11</v>
      </c>
    </row>
    <row r="6" spans="1:3" ht="26.5" x14ac:dyDescent="0.35">
      <c r="A6" s="2">
        <v>5</v>
      </c>
      <c r="B6" s="2" t="s">
        <v>12</v>
      </c>
      <c r="C6" s="3" t="s">
        <v>13</v>
      </c>
    </row>
    <row r="7" spans="1:3" ht="26.5" x14ac:dyDescent="0.35">
      <c r="A7" s="2">
        <v>6</v>
      </c>
      <c r="B7" s="2" t="s">
        <v>14</v>
      </c>
      <c r="C7" s="3" t="s">
        <v>15</v>
      </c>
    </row>
    <row r="8" spans="1:3" x14ac:dyDescent="0.35">
      <c r="A8" s="2">
        <v>7</v>
      </c>
      <c r="B8" s="2" t="s">
        <v>16</v>
      </c>
      <c r="C8" s="3" t="s">
        <v>17</v>
      </c>
    </row>
    <row r="9" spans="1:3" ht="26.5" x14ac:dyDescent="0.35">
      <c r="A9" s="2">
        <v>8</v>
      </c>
      <c r="B9" s="2" t="s">
        <v>18</v>
      </c>
      <c r="C9" s="3" t="s">
        <v>19</v>
      </c>
    </row>
    <row r="10" spans="1:3" ht="26.5" x14ac:dyDescent="0.35">
      <c r="A10" s="2">
        <v>9</v>
      </c>
      <c r="B10" s="2" t="s">
        <v>20</v>
      </c>
      <c r="C10" s="3" t="s">
        <v>21</v>
      </c>
    </row>
    <row r="11" spans="1:3" x14ac:dyDescent="0.35">
      <c r="A11" s="2">
        <v>10</v>
      </c>
      <c r="B11" s="2" t="s">
        <v>22</v>
      </c>
      <c r="C11" s="3" t="s">
        <v>23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88D09-D503-4674-860D-C8158B56237A}">
  <dimension ref="A1:L25"/>
  <sheetViews>
    <sheetView workbookViewId="0">
      <selection activeCell="B37" sqref="B37"/>
    </sheetView>
  </sheetViews>
  <sheetFormatPr baseColWidth="10" defaultRowHeight="14.5" x14ac:dyDescent="0.35"/>
  <cols>
    <col min="1" max="1" width="23" bestFit="1" customWidth="1"/>
    <col min="2" max="2" width="13" customWidth="1"/>
    <col min="3" max="3" width="8.7265625" customWidth="1"/>
    <col min="4" max="4" width="14.26953125" bestFit="1" customWidth="1"/>
    <col min="5" max="5" width="12.81640625" bestFit="1" customWidth="1"/>
    <col min="6" max="6" width="14.7265625" bestFit="1" customWidth="1"/>
    <col min="7" max="7" width="14.1796875" bestFit="1" customWidth="1"/>
    <col min="8" max="9" width="13.453125" bestFit="1" customWidth="1"/>
    <col min="10" max="10" width="23" bestFit="1" customWidth="1"/>
    <col min="11" max="11" width="6.453125" bestFit="1" customWidth="1"/>
    <col min="12" max="12" width="6.81640625" bestFit="1" customWidth="1"/>
  </cols>
  <sheetData>
    <row r="1" spans="1:12" ht="15" thickBot="1" x14ac:dyDescent="0.4">
      <c r="A1" s="4"/>
      <c r="B1" s="5" t="s">
        <v>4</v>
      </c>
      <c r="C1" s="6" t="s">
        <v>6</v>
      </c>
      <c r="D1" s="7" t="s">
        <v>8</v>
      </c>
      <c r="E1" s="6" t="s">
        <v>10</v>
      </c>
      <c r="F1" s="7" t="s">
        <v>12</v>
      </c>
      <c r="G1" s="6" t="s">
        <v>14</v>
      </c>
      <c r="H1" s="7" t="s">
        <v>16</v>
      </c>
      <c r="I1" s="6" t="s">
        <v>18</v>
      </c>
      <c r="J1" s="7" t="s">
        <v>20</v>
      </c>
      <c r="K1" s="8" t="s">
        <v>22</v>
      </c>
      <c r="L1" s="9" t="s">
        <v>24</v>
      </c>
    </row>
    <row r="2" spans="1:12" x14ac:dyDescent="0.35">
      <c r="A2" s="10" t="s">
        <v>4</v>
      </c>
      <c r="B2" s="44"/>
      <c r="C2" s="11">
        <v>0</v>
      </c>
      <c r="D2" s="11">
        <v>0</v>
      </c>
      <c r="E2" s="11">
        <v>0</v>
      </c>
      <c r="F2" s="11">
        <v>0</v>
      </c>
      <c r="G2" s="11">
        <v>1</v>
      </c>
      <c r="H2" s="11">
        <v>0</v>
      </c>
      <c r="I2" s="11">
        <v>1</v>
      </c>
      <c r="J2" s="11">
        <v>1</v>
      </c>
      <c r="K2" s="12">
        <v>1</v>
      </c>
      <c r="L2" s="45">
        <f>SUM(B2:K2)</f>
        <v>4</v>
      </c>
    </row>
    <row r="3" spans="1:12" x14ac:dyDescent="0.35">
      <c r="A3" s="13" t="s">
        <v>6</v>
      </c>
      <c r="B3" s="14">
        <f>IF(C2=0,1,0)</f>
        <v>1</v>
      </c>
      <c r="C3" s="43"/>
      <c r="D3" s="1">
        <v>0</v>
      </c>
      <c r="E3" s="1">
        <v>0</v>
      </c>
      <c r="F3" s="1">
        <v>1</v>
      </c>
      <c r="G3" s="1">
        <v>1</v>
      </c>
      <c r="H3" s="1">
        <v>0</v>
      </c>
      <c r="I3" s="1">
        <v>1</v>
      </c>
      <c r="J3" s="1">
        <v>1</v>
      </c>
      <c r="K3" s="15">
        <v>1</v>
      </c>
      <c r="L3" s="46">
        <f t="shared" ref="L3:L11" si="0">SUM(B3:K3)</f>
        <v>6</v>
      </c>
    </row>
    <row r="4" spans="1:12" x14ac:dyDescent="0.35">
      <c r="A4" s="17" t="s">
        <v>8</v>
      </c>
      <c r="B4" s="14">
        <f>IF(D2=0,1,0)</f>
        <v>1</v>
      </c>
      <c r="C4" s="14">
        <f>IF(D3=0,1,0)</f>
        <v>1</v>
      </c>
      <c r="D4" s="43"/>
      <c r="E4" s="1">
        <v>1</v>
      </c>
      <c r="F4" s="1">
        <v>1</v>
      </c>
      <c r="G4" s="1">
        <v>1</v>
      </c>
      <c r="H4" s="1">
        <v>0</v>
      </c>
      <c r="I4" s="1">
        <v>1</v>
      </c>
      <c r="J4" s="1">
        <v>1</v>
      </c>
      <c r="K4" s="15">
        <v>1</v>
      </c>
      <c r="L4" s="46">
        <f t="shared" si="0"/>
        <v>8</v>
      </c>
    </row>
    <row r="5" spans="1:12" x14ac:dyDescent="0.35">
      <c r="A5" s="13" t="s">
        <v>10</v>
      </c>
      <c r="B5" s="14">
        <f>IF(E2=0,1,0)</f>
        <v>1</v>
      </c>
      <c r="C5" s="14">
        <f>IF(E3=0,1,0)</f>
        <v>1</v>
      </c>
      <c r="D5" s="14">
        <f>IF(E4=0,1,0)</f>
        <v>0</v>
      </c>
      <c r="E5" s="43"/>
      <c r="F5" s="1">
        <v>1</v>
      </c>
      <c r="G5" s="1">
        <v>0</v>
      </c>
      <c r="H5" s="1">
        <v>0</v>
      </c>
      <c r="I5" s="1">
        <v>1</v>
      </c>
      <c r="J5" s="1">
        <v>1</v>
      </c>
      <c r="K5" s="15">
        <v>1</v>
      </c>
      <c r="L5" s="46">
        <f t="shared" si="0"/>
        <v>6</v>
      </c>
    </row>
    <row r="6" spans="1:12" x14ac:dyDescent="0.35">
      <c r="A6" s="17" t="s">
        <v>12</v>
      </c>
      <c r="B6" s="14">
        <f>IF(F2=0,1,0)</f>
        <v>1</v>
      </c>
      <c r="C6" s="14">
        <f>IF(F3=0,1,0)</f>
        <v>0</v>
      </c>
      <c r="D6" s="14">
        <f>IF(F4=0,1,0)</f>
        <v>0</v>
      </c>
      <c r="E6" s="14">
        <f>IF(F5=0,1,0)</f>
        <v>0</v>
      </c>
      <c r="F6" s="43"/>
      <c r="G6" s="1">
        <v>1</v>
      </c>
      <c r="H6" s="1">
        <v>0</v>
      </c>
      <c r="I6" s="1">
        <v>1</v>
      </c>
      <c r="J6" s="1">
        <v>1</v>
      </c>
      <c r="K6" s="15">
        <v>1</v>
      </c>
      <c r="L6" s="46">
        <f t="shared" si="0"/>
        <v>5</v>
      </c>
    </row>
    <row r="7" spans="1:12" x14ac:dyDescent="0.35">
      <c r="A7" s="13" t="s">
        <v>14</v>
      </c>
      <c r="B7" s="14">
        <f>IF(G2=0,1,0)</f>
        <v>0</v>
      </c>
      <c r="C7" s="14">
        <f>IF(G3=0,1,0)</f>
        <v>0</v>
      </c>
      <c r="D7" s="14">
        <f>IF(G4=0,1,0)</f>
        <v>0</v>
      </c>
      <c r="E7" s="14">
        <f>IF(G5=0,1,0)</f>
        <v>1</v>
      </c>
      <c r="F7" s="14">
        <f>IF(G6=0,1,0)</f>
        <v>0</v>
      </c>
      <c r="G7" s="43"/>
      <c r="H7" s="1">
        <v>0</v>
      </c>
      <c r="I7" s="1">
        <v>0</v>
      </c>
      <c r="J7" s="1">
        <v>0</v>
      </c>
      <c r="K7" s="15">
        <v>1</v>
      </c>
      <c r="L7" s="46">
        <f t="shared" si="0"/>
        <v>2</v>
      </c>
    </row>
    <row r="8" spans="1:12" x14ac:dyDescent="0.35">
      <c r="A8" s="17" t="s">
        <v>16</v>
      </c>
      <c r="B8" s="14">
        <f>IF(H2=0,1,0)</f>
        <v>1</v>
      </c>
      <c r="C8" s="14">
        <f>IF(H3=0,1,0)</f>
        <v>1</v>
      </c>
      <c r="D8" s="14">
        <f>IF(H4=0,1,0)</f>
        <v>1</v>
      </c>
      <c r="E8" s="14">
        <f>IF(H5=0,1,0)</f>
        <v>1</v>
      </c>
      <c r="F8" s="14">
        <f>IF(H6=0,1,0)</f>
        <v>1</v>
      </c>
      <c r="G8" s="14">
        <f>IF(H7=0,1,0)</f>
        <v>1</v>
      </c>
      <c r="H8" s="43"/>
      <c r="I8" s="1">
        <v>1</v>
      </c>
      <c r="J8" s="1">
        <v>1</v>
      </c>
      <c r="K8" s="15">
        <v>1</v>
      </c>
      <c r="L8" s="46">
        <f t="shared" si="0"/>
        <v>9</v>
      </c>
    </row>
    <row r="9" spans="1:12" x14ac:dyDescent="0.35">
      <c r="A9" s="13" t="s">
        <v>18</v>
      </c>
      <c r="B9" s="14">
        <f>IF(I2=0,1,0)</f>
        <v>0</v>
      </c>
      <c r="C9" s="14">
        <f>IF(I3=0,1,0)</f>
        <v>0</v>
      </c>
      <c r="D9" s="14">
        <f>IF(I4=0,1,0)</f>
        <v>0</v>
      </c>
      <c r="E9" s="14">
        <f>IF(I5=0,1,0)</f>
        <v>0</v>
      </c>
      <c r="F9" s="14">
        <f>IF(I6=0,1,0)</f>
        <v>0</v>
      </c>
      <c r="G9" s="14">
        <f>IF(I7=0,1,0)</f>
        <v>1</v>
      </c>
      <c r="H9" s="14">
        <f>IF(H7=0,1,0)</f>
        <v>1</v>
      </c>
      <c r="I9" s="43"/>
      <c r="J9" s="1">
        <v>1</v>
      </c>
      <c r="K9" s="15">
        <v>1</v>
      </c>
      <c r="L9" s="46">
        <f t="shared" si="0"/>
        <v>4</v>
      </c>
    </row>
    <row r="10" spans="1:12" x14ac:dyDescent="0.35">
      <c r="A10" s="17" t="s">
        <v>20</v>
      </c>
      <c r="B10" s="14">
        <f>IF(J2=0,1,0)</f>
        <v>0</v>
      </c>
      <c r="C10" s="14">
        <f>IF(J3=0,1,0)</f>
        <v>0</v>
      </c>
      <c r="D10" s="14">
        <f>IF(J4=0,1,0)</f>
        <v>0</v>
      </c>
      <c r="E10" s="14">
        <f>IF(J5=0,1,0)</f>
        <v>0</v>
      </c>
      <c r="F10" s="14">
        <f>IF(J6=0,1,0)</f>
        <v>0</v>
      </c>
      <c r="G10" s="14">
        <f>IF(J7=0,1,0)</f>
        <v>1</v>
      </c>
      <c r="H10" s="14">
        <f>IF(I7=0,1,0)</f>
        <v>1</v>
      </c>
      <c r="I10" s="14">
        <f>IF(J9=0,1,0)</f>
        <v>0</v>
      </c>
      <c r="J10" s="43"/>
      <c r="K10" s="15">
        <v>0</v>
      </c>
      <c r="L10" s="46">
        <f t="shared" si="0"/>
        <v>2</v>
      </c>
    </row>
    <row r="11" spans="1:12" ht="15" thickBot="1" x14ac:dyDescent="0.4">
      <c r="A11" s="18" t="s">
        <v>22</v>
      </c>
      <c r="B11" s="19">
        <f>IF(K2=0,1,0)</f>
        <v>0</v>
      </c>
      <c r="C11" s="19">
        <f>IF(K3=0,1,0)</f>
        <v>0</v>
      </c>
      <c r="D11" s="19">
        <f>IF(K4=0,1,0)</f>
        <v>0</v>
      </c>
      <c r="E11" s="19">
        <f>IF(K5=0,1,0)</f>
        <v>0</v>
      </c>
      <c r="F11" s="19">
        <f>IF(K6=0,1,0)</f>
        <v>0</v>
      </c>
      <c r="G11" s="19">
        <f>IF(K7=0,1,0)</f>
        <v>0</v>
      </c>
      <c r="H11" s="19">
        <f>IF(K8=0,1,0)</f>
        <v>0</v>
      </c>
      <c r="I11" s="19">
        <f>IF(J9=0,1,0)</f>
        <v>0</v>
      </c>
      <c r="J11" s="19">
        <f>IF(K10=0,1,0)</f>
        <v>1</v>
      </c>
      <c r="K11" s="42"/>
      <c r="L11" s="47">
        <f t="shared" si="0"/>
        <v>1</v>
      </c>
    </row>
    <row r="12" spans="1:12" x14ac:dyDescent="0.3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15" thickBot="1" x14ac:dyDescent="0.4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x14ac:dyDescent="0.35">
      <c r="A14" s="1"/>
      <c r="B14" s="25" t="s">
        <v>25</v>
      </c>
      <c r="C14" s="26"/>
      <c r="D14" s="26"/>
      <c r="E14" s="26"/>
      <c r="F14" s="27"/>
      <c r="G14" s="1"/>
      <c r="H14" s="1"/>
      <c r="I14" s="1"/>
      <c r="J14" s="1"/>
      <c r="K14" s="1"/>
      <c r="L14" s="1"/>
    </row>
    <row r="15" spans="1:12" x14ac:dyDescent="0.35">
      <c r="A15" s="1"/>
      <c r="B15" s="28">
        <v>1</v>
      </c>
      <c r="C15" s="4" t="s">
        <v>0</v>
      </c>
      <c r="D15" s="4"/>
      <c r="E15" s="4"/>
      <c r="F15" s="29"/>
      <c r="G15" s="1"/>
      <c r="H15" s="1"/>
      <c r="I15" s="1"/>
      <c r="J15" s="1"/>
      <c r="K15" s="1"/>
      <c r="L15" s="1"/>
    </row>
    <row r="16" spans="1:12" ht="15" thickBot="1" x14ac:dyDescent="0.4">
      <c r="A16" s="1"/>
      <c r="B16" s="30">
        <v>0</v>
      </c>
      <c r="C16" s="31" t="s">
        <v>34</v>
      </c>
      <c r="D16" s="31"/>
      <c r="E16" s="31"/>
      <c r="F16" s="32"/>
      <c r="G16" s="1"/>
      <c r="H16" s="1"/>
      <c r="I16" s="1"/>
      <c r="J16" s="1"/>
      <c r="K16" s="1"/>
      <c r="L16" s="1"/>
    </row>
    <row r="17" spans="1:12" x14ac:dyDescent="0.3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3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x14ac:dyDescent="0.3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x14ac:dyDescent="0.3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1:12" x14ac:dyDescent="0.3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B9C54-2240-4172-BC4F-63C102C090A3}">
  <dimension ref="A1:L24"/>
  <sheetViews>
    <sheetView workbookViewId="0">
      <selection activeCell="K11" sqref="K11"/>
    </sheetView>
  </sheetViews>
  <sheetFormatPr baseColWidth="10" defaultRowHeight="14.5" x14ac:dyDescent="0.35"/>
  <cols>
    <col min="1" max="1" width="25.7265625" bestFit="1" customWidth="1"/>
    <col min="2" max="2" width="13.1796875" customWidth="1"/>
    <col min="3" max="3" width="8.54296875" customWidth="1"/>
    <col min="4" max="4" width="14.26953125" bestFit="1" customWidth="1"/>
    <col min="5" max="5" width="12.81640625" bestFit="1" customWidth="1"/>
    <col min="6" max="6" width="14.7265625" bestFit="1" customWidth="1"/>
    <col min="7" max="7" width="14.1796875" bestFit="1" customWidth="1"/>
    <col min="8" max="9" width="13.453125" bestFit="1" customWidth="1"/>
    <col min="10" max="10" width="23" bestFit="1" customWidth="1"/>
    <col min="11" max="11" width="6.453125" bestFit="1" customWidth="1"/>
    <col min="12" max="12" width="6.81640625" bestFit="1" customWidth="1"/>
  </cols>
  <sheetData>
    <row r="1" spans="1:12" ht="15" thickBot="1" x14ac:dyDescent="0.4">
      <c r="A1" s="4"/>
      <c r="B1" s="5" t="s">
        <v>4</v>
      </c>
      <c r="C1" s="6" t="s">
        <v>6</v>
      </c>
      <c r="D1" s="7" t="s">
        <v>8</v>
      </c>
      <c r="E1" s="6" t="s">
        <v>10</v>
      </c>
      <c r="F1" s="7" t="s">
        <v>12</v>
      </c>
      <c r="G1" s="6" t="s">
        <v>14</v>
      </c>
      <c r="H1" s="7" t="s">
        <v>16</v>
      </c>
      <c r="I1" s="6" t="s">
        <v>18</v>
      </c>
      <c r="J1" s="7" t="s">
        <v>20</v>
      </c>
      <c r="K1" s="8" t="s">
        <v>22</v>
      </c>
      <c r="L1" s="9" t="s">
        <v>24</v>
      </c>
    </row>
    <row r="2" spans="1:12" x14ac:dyDescent="0.35">
      <c r="A2" s="10" t="s">
        <v>4</v>
      </c>
      <c r="B2" s="44"/>
      <c r="C2" s="48">
        <v>1</v>
      </c>
      <c r="D2" s="48">
        <v>1</v>
      </c>
      <c r="E2" s="48">
        <v>0</v>
      </c>
      <c r="F2" s="48">
        <v>0</v>
      </c>
      <c r="G2" s="48">
        <v>1</v>
      </c>
      <c r="H2" s="48">
        <v>0</v>
      </c>
      <c r="I2" s="48">
        <v>0</v>
      </c>
      <c r="J2" s="48">
        <v>1</v>
      </c>
      <c r="K2" s="49">
        <v>0</v>
      </c>
      <c r="L2" s="45">
        <f>SUM(B2:K2)</f>
        <v>4</v>
      </c>
    </row>
    <row r="3" spans="1:12" x14ac:dyDescent="0.35">
      <c r="A3" s="13" t="s">
        <v>6</v>
      </c>
      <c r="B3" s="14">
        <f>IF(C2=0,1,0)</f>
        <v>0</v>
      </c>
      <c r="C3" s="43"/>
      <c r="D3" s="50">
        <v>1</v>
      </c>
      <c r="E3" s="50">
        <v>0</v>
      </c>
      <c r="F3" s="50">
        <v>0</v>
      </c>
      <c r="G3" s="50">
        <v>1</v>
      </c>
      <c r="H3" s="50">
        <v>0</v>
      </c>
      <c r="I3" s="50">
        <v>1</v>
      </c>
      <c r="J3" s="50">
        <v>1</v>
      </c>
      <c r="K3" s="51">
        <v>0</v>
      </c>
      <c r="L3" s="46">
        <f t="shared" ref="L3:L11" si="0">SUM(B3:K3)</f>
        <v>4</v>
      </c>
    </row>
    <row r="4" spans="1:12" x14ac:dyDescent="0.35">
      <c r="A4" s="17" t="s">
        <v>8</v>
      </c>
      <c r="B4" s="14">
        <f>IF(D2=0,1,0)</f>
        <v>0</v>
      </c>
      <c r="C4" s="14">
        <f>IF(D3=0,1,0)</f>
        <v>0</v>
      </c>
      <c r="D4" s="43"/>
      <c r="E4" s="50">
        <v>0</v>
      </c>
      <c r="F4" s="50">
        <v>0</v>
      </c>
      <c r="G4" s="50">
        <v>0</v>
      </c>
      <c r="H4" s="50">
        <v>0</v>
      </c>
      <c r="I4" s="50">
        <v>0</v>
      </c>
      <c r="J4" s="50">
        <v>1</v>
      </c>
      <c r="K4" s="51">
        <v>0</v>
      </c>
      <c r="L4" s="46">
        <f t="shared" si="0"/>
        <v>1</v>
      </c>
    </row>
    <row r="5" spans="1:12" x14ac:dyDescent="0.35">
      <c r="A5" s="13" t="s">
        <v>10</v>
      </c>
      <c r="B5" s="14">
        <f>IF(E2=0,1,0)</f>
        <v>1</v>
      </c>
      <c r="C5" s="14">
        <f>IF(E3=0,1,0)</f>
        <v>1</v>
      </c>
      <c r="D5" s="14">
        <f>IF(E4=0,1,0)</f>
        <v>1</v>
      </c>
      <c r="E5" s="43"/>
      <c r="F5" s="50">
        <v>1</v>
      </c>
      <c r="G5" s="50">
        <v>1</v>
      </c>
      <c r="H5" s="50">
        <v>0</v>
      </c>
      <c r="I5" s="50">
        <v>1</v>
      </c>
      <c r="J5" s="50">
        <v>1</v>
      </c>
      <c r="K5" s="51">
        <v>1</v>
      </c>
      <c r="L5" s="46">
        <f t="shared" si="0"/>
        <v>8</v>
      </c>
    </row>
    <row r="6" spans="1:12" x14ac:dyDescent="0.35">
      <c r="A6" s="17" t="s">
        <v>12</v>
      </c>
      <c r="B6" s="14">
        <f>IF(F2=0,1,0)</f>
        <v>1</v>
      </c>
      <c r="C6" s="14">
        <f>IF(F3=0,1,0)</f>
        <v>1</v>
      </c>
      <c r="D6" s="14">
        <f>IF(F4=0,1,0)</f>
        <v>1</v>
      </c>
      <c r="E6" s="14">
        <f>IF(F5=0,1,0)</f>
        <v>0</v>
      </c>
      <c r="F6" s="43"/>
      <c r="G6" s="50">
        <v>1</v>
      </c>
      <c r="H6" s="50">
        <v>0</v>
      </c>
      <c r="I6" s="50">
        <v>1</v>
      </c>
      <c r="J6" s="50">
        <v>1</v>
      </c>
      <c r="K6" s="51">
        <v>0</v>
      </c>
      <c r="L6" s="46">
        <f t="shared" si="0"/>
        <v>6</v>
      </c>
    </row>
    <row r="7" spans="1:12" x14ac:dyDescent="0.35">
      <c r="A7" s="13" t="s">
        <v>14</v>
      </c>
      <c r="B7" s="14">
        <f>IF(G2=0,1,0)</f>
        <v>0</v>
      </c>
      <c r="C7" s="14">
        <f>IF(G3=0,1,0)</f>
        <v>0</v>
      </c>
      <c r="D7" s="14">
        <f>IF(G4=0,1,0)</f>
        <v>1</v>
      </c>
      <c r="E7" s="14">
        <f>IF(G5=0,1,0)</f>
        <v>0</v>
      </c>
      <c r="F7" s="14">
        <f>IF(G6=0,1,0)</f>
        <v>0</v>
      </c>
      <c r="G7" s="43"/>
      <c r="H7" s="50">
        <v>0</v>
      </c>
      <c r="I7" s="50">
        <v>0</v>
      </c>
      <c r="J7" s="50">
        <v>1</v>
      </c>
      <c r="K7" s="51">
        <v>0</v>
      </c>
      <c r="L7" s="46">
        <f t="shared" si="0"/>
        <v>2</v>
      </c>
    </row>
    <row r="8" spans="1:12" x14ac:dyDescent="0.35">
      <c r="A8" s="17" t="s">
        <v>16</v>
      </c>
      <c r="B8" s="14">
        <f>IF(H2=0,1,0)</f>
        <v>1</v>
      </c>
      <c r="C8" s="14">
        <f>IF(H3=0,1,0)</f>
        <v>1</v>
      </c>
      <c r="D8" s="14">
        <f>IF(H4=0,1,0)</f>
        <v>1</v>
      </c>
      <c r="E8" s="14">
        <f>IF(H5=0,1,0)</f>
        <v>1</v>
      </c>
      <c r="F8" s="14">
        <f>IF(H6=0,1,0)</f>
        <v>1</v>
      </c>
      <c r="G8" s="14">
        <f>IF(H7=0,1,0)</f>
        <v>1</v>
      </c>
      <c r="H8" s="43"/>
      <c r="I8" s="50">
        <v>1</v>
      </c>
      <c r="J8" s="50">
        <v>1</v>
      </c>
      <c r="K8" s="51">
        <v>1</v>
      </c>
      <c r="L8" s="46">
        <f t="shared" si="0"/>
        <v>9</v>
      </c>
    </row>
    <row r="9" spans="1:12" x14ac:dyDescent="0.35">
      <c r="A9" s="13" t="s">
        <v>18</v>
      </c>
      <c r="B9" s="14">
        <f>IF(I2=0,1,0)</f>
        <v>1</v>
      </c>
      <c r="C9" s="14">
        <f>IF(I3=0,1,0)</f>
        <v>0</v>
      </c>
      <c r="D9" s="14">
        <f>IF(I4=0,1,0)</f>
        <v>1</v>
      </c>
      <c r="E9" s="14">
        <f>IF(I5=0,1,0)</f>
        <v>0</v>
      </c>
      <c r="F9" s="14">
        <f>IF(I6=0,1,0)</f>
        <v>0</v>
      </c>
      <c r="G9" s="14">
        <f>IF(I7=0,1,0)</f>
        <v>1</v>
      </c>
      <c r="H9" s="14">
        <f>IF(H7=0,1,0)</f>
        <v>1</v>
      </c>
      <c r="I9" s="43"/>
      <c r="J9" s="50">
        <v>1</v>
      </c>
      <c r="K9" s="51">
        <v>1</v>
      </c>
      <c r="L9" s="46">
        <f t="shared" si="0"/>
        <v>6</v>
      </c>
    </row>
    <row r="10" spans="1:12" x14ac:dyDescent="0.35">
      <c r="A10" s="17" t="s">
        <v>20</v>
      </c>
      <c r="B10" s="14">
        <f>IF(J2=0,1,0)</f>
        <v>0</v>
      </c>
      <c r="C10" s="14">
        <f>IF(J3=0,1,0)</f>
        <v>0</v>
      </c>
      <c r="D10" s="14">
        <f>IF(J4=0,1,0)</f>
        <v>0</v>
      </c>
      <c r="E10" s="14">
        <f>IF(J5=0,1,0)</f>
        <v>0</v>
      </c>
      <c r="F10" s="14">
        <f>IF(J6=0,1,0)</f>
        <v>0</v>
      </c>
      <c r="G10" s="14">
        <f>IF(J7=0,1,0)</f>
        <v>0</v>
      </c>
      <c r="H10" s="14">
        <f>IF(I7=0,1,0)</f>
        <v>1</v>
      </c>
      <c r="I10" s="14">
        <f>IF(J9=0,1,0)</f>
        <v>0</v>
      </c>
      <c r="J10" s="43"/>
      <c r="K10" s="15">
        <v>0</v>
      </c>
      <c r="L10" s="46">
        <f t="shared" si="0"/>
        <v>1</v>
      </c>
    </row>
    <row r="11" spans="1:12" ht="15" thickBot="1" x14ac:dyDescent="0.4">
      <c r="A11" s="18" t="s">
        <v>22</v>
      </c>
      <c r="B11" s="19">
        <f>IF(K2=0,1,0)</f>
        <v>1</v>
      </c>
      <c r="C11" s="19">
        <f>IF(K3=0,1,0)</f>
        <v>1</v>
      </c>
      <c r="D11" s="19">
        <f>IF(K4=0,1,0)</f>
        <v>1</v>
      </c>
      <c r="E11" s="19">
        <f>IF(K5=0,1,0)</f>
        <v>0</v>
      </c>
      <c r="F11" s="19">
        <f>IF(K6=0,1,0)</f>
        <v>1</v>
      </c>
      <c r="G11" s="19">
        <f>IF(K7=0,1,0)</f>
        <v>1</v>
      </c>
      <c r="H11" s="19">
        <f>IF(K8=0,1,0)</f>
        <v>0</v>
      </c>
      <c r="I11" s="19">
        <f>IF(J9=0,1,0)</f>
        <v>0</v>
      </c>
      <c r="J11" s="19">
        <f>IF(K10=0,1,0)</f>
        <v>1</v>
      </c>
      <c r="K11" s="42"/>
      <c r="L11" s="47">
        <f t="shared" si="0"/>
        <v>6</v>
      </c>
    </row>
    <row r="12" spans="1:12" x14ac:dyDescent="0.3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15" thickBot="1" x14ac:dyDescent="0.4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x14ac:dyDescent="0.35">
      <c r="A14" s="1"/>
      <c r="B14" s="25" t="s">
        <v>25</v>
      </c>
      <c r="C14" s="26"/>
      <c r="D14" s="26"/>
      <c r="E14" s="26"/>
      <c r="F14" s="27"/>
      <c r="G14" s="1"/>
      <c r="H14" s="1"/>
      <c r="I14" s="1"/>
      <c r="J14" s="1"/>
      <c r="K14" s="1"/>
      <c r="L14" s="1"/>
    </row>
    <row r="15" spans="1:12" x14ac:dyDescent="0.35">
      <c r="A15" s="1"/>
      <c r="B15" s="28">
        <v>1</v>
      </c>
      <c r="C15" s="4" t="s">
        <v>0</v>
      </c>
      <c r="D15" s="4"/>
      <c r="E15" s="4"/>
      <c r="F15" s="29"/>
      <c r="G15" s="1"/>
      <c r="H15" s="1"/>
      <c r="I15" s="1"/>
      <c r="J15" s="1"/>
      <c r="K15" s="1"/>
      <c r="L15" s="1"/>
    </row>
    <row r="16" spans="1:12" ht="15" thickBot="1" x14ac:dyDescent="0.4">
      <c r="A16" s="1"/>
      <c r="B16" s="30">
        <v>0</v>
      </c>
      <c r="C16" s="31" t="s">
        <v>34</v>
      </c>
      <c r="D16" s="31"/>
      <c r="E16" s="31"/>
      <c r="F16" s="32"/>
      <c r="G16" s="1"/>
      <c r="H16" s="1"/>
      <c r="I16" s="1"/>
      <c r="J16" s="1"/>
      <c r="K16" s="1"/>
      <c r="L16" s="1"/>
    </row>
    <row r="17" spans="1:12" x14ac:dyDescent="0.3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3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x14ac:dyDescent="0.3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x14ac:dyDescent="0.3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F6CE3-B807-4F68-A0DA-EF877C4DE7F0}">
  <dimension ref="A1:L24"/>
  <sheetViews>
    <sheetView workbookViewId="0">
      <selection activeCell="K11" sqref="K11"/>
    </sheetView>
  </sheetViews>
  <sheetFormatPr baseColWidth="10" defaultRowHeight="14.5" x14ac:dyDescent="0.35"/>
  <cols>
    <col min="1" max="1" width="25.7265625" bestFit="1" customWidth="1"/>
    <col min="2" max="2" width="13.1796875" bestFit="1" customWidth="1"/>
    <col min="3" max="3" width="8.7265625" customWidth="1"/>
    <col min="4" max="4" width="14.26953125" bestFit="1" customWidth="1"/>
    <col min="5" max="5" width="12.81640625" bestFit="1" customWidth="1"/>
    <col min="6" max="6" width="14.7265625" bestFit="1" customWidth="1"/>
    <col min="7" max="7" width="14.1796875" bestFit="1" customWidth="1"/>
    <col min="8" max="9" width="13.453125" bestFit="1" customWidth="1"/>
    <col min="10" max="10" width="23" bestFit="1" customWidth="1"/>
    <col min="11" max="11" width="6.453125" bestFit="1" customWidth="1"/>
    <col min="12" max="12" width="6.81640625" bestFit="1" customWidth="1"/>
  </cols>
  <sheetData>
    <row r="1" spans="1:12" ht="15" thickBot="1" x14ac:dyDescent="0.4">
      <c r="A1" s="4"/>
      <c r="B1" s="5" t="s">
        <v>4</v>
      </c>
      <c r="C1" s="6" t="s">
        <v>6</v>
      </c>
      <c r="D1" s="7" t="s">
        <v>8</v>
      </c>
      <c r="E1" s="6" t="s">
        <v>10</v>
      </c>
      <c r="F1" s="7" t="s">
        <v>12</v>
      </c>
      <c r="G1" s="6" t="s">
        <v>14</v>
      </c>
      <c r="H1" s="7" t="s">
        <v>16</v>
      </c>
      <c r="I1" s="6" t="s">
        <v>18</v>
      </c>
      <c r="J1" s="7" t="s">
        <v>20</v>
      </c>
      <c r="K1" s="8" t="s">
        <v>22</v>
      </c>
      <c r="L1" s="9" t="s">
        <v>24</v>
      </c>
    </row>
    <row r="2" spans="1:12" x14ac:dyDescent="0.35">
      <c r="A2" s="10" t="s">
        <v>4</v>
      </c>
      <c r="B2" s="44"/>
      <c r="C2" s="48">
        <v>1</v>
      </c>
      <c r="D2" s="48">
        <v>1</v>
      </c>
      <c r="E2" s="48">
        <v>0</v>
      </c>
      <c r="F2" s="48">
        <v>0</v>
      </c>
      <c r="G2" s="48">
        <v>1</v>
      </c>
      <c r="H2" s="48">
        <v>0</v>
      </c>
      <c r="I2" s="48">
        <v>0</v>
      </c>
      <c r="J2" s="48">
        <v>1</v>
      </c>
      <c r="K2" s="49">
        <v>1</v>
      </c>
      <c r="L2" s="45">
        <f>SUM(B2:K2)</f>
        <v>5</v>
      </c>
    </row>
    <row r="3" spans="1:12" x14ac:dyDescent="0.35">
      <c r="A3" s="13" t="s">
        <v>6</v>
      </c>
      <c r="B3" s="14">
        <f>IF(C2=0,1,0)</f>
        <v>0</v>
      </c>
      <c r="C3" s="43"/>
      <c r="D3" s="50">
        <v>1</v>
      </c>
      <c r="E3" s="50">
        <v>0</v>
      </c>
      <c r="F3" s="50">
        <v>0</v>
      </c>
      <c r="G3" s="50">
        <v>1</v>
      </c>
      <c r="H3" s="50">
        <v>0</v>
      </c>
      <c r="I3" s="50">
        <v>1</v>
      </c>
      <c r="J3" s="50">
        <v>1</v>
      </c>
      <c r="K3" s="51">
        <v>0</v>
      </c>
      <c r="L3" s="46">
        <f t="shared" ref="L3:L11" si="0">SUM(B3:K3)</f>
        <v>4</v>
      </c>
    </row>
    <row r="4" spans="1:12" x14ac:dyDescent="0.35">
      <c r="A4" s="17" t="s">
        <v>8</v>
      </c>
      <c r="B4" s="14">
        <f>IF(D2=0,1,0)</f>
        <v>0</v>
      </c>
      <c r="C4" s="14">
        <f>IF(D3=0,1,0)</f>
        <v>0</v>
      </c>
      <c r="D4" s="43"/>
      <c r="E4" s="50">
        <v>0</v>
      </c>
      <c r="F4" s="50">
        <v>0</v>
      </c>
      <c r="G4" s="50">
        <v>1</v>
      </c>
      <c r="H4" s="50">
        <v>0</v>
      </c>
      <c r="I4" s="50">
        <v>0</v>
      </c>
      <c r="J4" s="50">
        <v>1</v>
      </c>
      <c r="K4" s="51">
        <v>0</v>
      </c>
      <c r="L4" s="46">
        <f t="shared" si="0"/>
        <v>2</v>
      </c>
    </row>
    <row r="5" spans="1:12" x14ac:dyDescent="0.35">
      <c r="A5" s="13" t="s">
        <v>10</v>
      </c>
      <c r="B5" s="14">
        <f>IF(E2=0,1,0)</f>
        <v>1</v>
      </c>
      <c r="C5" s="14">
        <f>IF(E3=0,1,0)</f>
        <v>1</v>
      </c>
      <c r="D5" s="14">
        <f>IF(E4=0,1,0)</f>
        <v>1</v>
      </c>
      <c r="E5" s="43"/>
      <c r="F5" s="50">
        <v>1</v>
      </c>
      <c r="G5" s="50">
        <v>1</v>
      </c>
      <c r="H5" s="50">
        <v>1</v>
      </c>
      <c r="I5" s="50">
        <v>1</v>
      </c>
      <c r="J5" s="50">
        <v>1</v>
      </c>
      <c r="K5" s="51">
        <v>0</v>
      </c>
      <c r="L5" s="46">
        <f t="shared" si="0"/>
        <v>8</v>
      </c>
    </row>
    <row r="6" spans="1:12" x14ac:dyDescent="0.35">
      <c r="A6" s="17" t="s">
        <v>12</v>
      </c>
      <c r="B6" s="14">
        <f>IF(F2=0,1,0)</f>
        <v>1</v>
      </c>
      <c r="C6" s="14">
        <f>IF(F3=0,1,0)</f>
        <v>1</v>
      </c>
      <c r="D6" s="14">
        <f>IF(F4=0,1,0)</f>
        <v>1</v>
      </c>
      <c r="E6" s="14">
        <f>IF(F5=0,1,0)</f>
        <v>0</v>
      </c>
      <c r="F6" s="43"/>
      <c r="G6" s="50">
        <v>1</v>
      </c>
      <c r="H6" s="50">
        <v>1</v>
      </c>
      <c r="I6" s="50">
        <v>1</v>
      </c>
      <c r="J6" s="50">
        <v>1</v>
      </c>
      <c r="K6" s="51">
        <v>1</v>
      </c>
      <c r="L6" s="46">
        <f t="shared" si="0"/>
        <v>8</v>
      </c>
    </row>
    <row r="7" spans="1:12" x14ac:dyDescent="0.35">
      <c r="A7" s="13" t="s">
        <v>14</v>
      </c>
      <c r="B7" s="14">
        <f>IF(G2=0,1,0)</f>
        <v>0</v>
      </c>
      <c r="C7" s="14">
        <f>IF(G3=0,1,0)</f>
        <v>0</v>
      </c>
      <c r="D7" s="14">
        <f>IF(G4=0,1,0)</f>
        <v>0</v>
      </c>
      <c r="E7" s="14">
        <f>IF(G5=0,1,0)</f>
        <v>0</v>
      </c>
      <c r="F7" s="14">
        <f>IF(G6=0,1,0)</f>
        <v>0</v>
      </c>
      <c r="G7" s="43"/>
      <c r="H7" s="50">
        <v>0</v>
      </c>
      <c r="I7" s="50">
        <v>0</v>
      </c>
      <c r="J7" s="50">
        <v>1</v>
      </c>
      <c r="K7" s="51">
        <v>0</v>
      </c>
      <c r="L7" s="46">
        <f t="shared" si="0"/>
        <v>1</v>
      </c>
    </row>
    <row r="8" spans="1:12" x14ac:dyDescent="0.35">
      <c r="A8" s="17" t="s">
        <v>16</v>
      </c>
      <c r="B8" s="14">
        <f>IF(H2=0,1,0)</f>
        <v>1</v>
      </c>
      <c r="C8" s="14">
        <f>IF(H3=0,1,0)</f>
        <v>1</v>
      </c>
      <c r="D8" s="14">
        <f>IF(H4=0,1,0)</f>
        <v>1</v>
      </c>
      <c r="E8" s="14">
        <f>IF(H5=0,1,0)</f>
        <v>0</v>
      </c>
      <c r="F8" s="14">
        <f>IF(H6=0,1,0)</f>
        <v>0</v>
      </c>
      <c r="G8" s="14">
        <f>IF(H7=0,1,0)</f>
        <v>1</v>
      </c>
      <c r="H8" s="43"/>
      <c r="I8" s="50">
        <v>1</v>
      </c>
      <c r="J8" s="50">
        <v>1</v>
      </c>
      <c r="K8" s="51">
        <v>1</v>
      </c>
      <c r="L8" s="46">
        <f t="shared" si="0"/>
        <v>7</v>
      </c>
    </row>
    <row r="9" spans="1:12" x14ac:dyDescent="0.35">
      <c r="A9" s="13" t="s">
        <v>18</v>
      </c>
      <c r="B9" s="14">
        <f>IF(I2=0,1,0)</f>
        <v>1</v>
      </c>
      <c r="C9" s="14">
        <f>IF(I3=0,1,0)</f>
        <v>0</v>
      </c>
      <c r="D9" s="14">
        <f>IF(I4=0,1,0)</f>
        <v>1</v>
      </c>
      <c r="E9" s="14">
        <f>IF(I5=0,1,0)</f>
        <v>0</v>
      </c>
      <c r="F9" s="14">
        <f>IF(I6=0,1,0)</f>
        <v>0</v>
      </c>
      <c r="G9" s="14">
        <f>IF(I7=0,1,0)</f>
        <v>1</v>
      </c>
      <c r="H9" s="14">
        <f>IF(H7=0,1,0)</f>
        <v>1</v>
      </c>
      <c r="I9" s="43"/>
      <c r="J9" s="50">
        <v>1</v>
      </c>
      <c r="K9" s="51">
        <v>0</v>
      </c>
      <c r="L9" s="46">
        <f t="shared" si="0"/>
        <v>5</v>
      </c>
    </row>
    <row r="10" spans="1:12" x14ac:dyDescent="0.35">
      <c r="A10" s="17" t="s">
        <v>20</v>
      </c>
      <c r="B10" s="14">
        <f>IF(J2=0,1,0)</f>
        <v>0</v>
      </c>
      <c r="C10" s="14">
        <f>IF(J3=0,1,0)</f>
        <v>0</v>
      </c>
      <c r="D10" s="14">
        <f>IF(J4=0,1,0)</f>
        <v>0</v>
      </c>
      <c r="E10" s="14">
        <f>IF(J5=0,1,0)</f>
        <v>0</v>
      </c>
      <c r="F10" s="14">
        <f>IF(J6=0,1,0)</f>
        <v>0</v>
      </c>
      <c r="G10" s="14">
        <f>IF(J7=0,1,0)</f>
        <v>0</v>
      </c>
      <c r="H10" s="14">
        <f>IF(I7=0,1,0)</f>
        <v>1</v>
      </c>
      <c r="I10" s="14">
        <f>IF(J9=0,1,0)</f>
        <v>0</v>
      </c>
      <c r="J10" s="43"/>
      <c r="K10" s="15">
        <v>1</v>
      </c>
      <c r="L10" s="46">
        <f t="shared" si="0"/>
        <v>2</v>
      </c>
    </row>
    <row r="11" spans="1:12" ht="15" thickBot="1" x14ac:dyDescent="0.4">
      <c r="A11" s="18" t="s">
        <v>22</v>
      </c>
      <c r="B11" s="19">
        <f>IF(K2=0,1,0)</f>
        <v>0</v>
      </c>
      <c r="C11" s="19">
        <f>IF(K3=0,1,0)</f>
        <v>1</v>
      </c>
      <c r="D11" s="19">
        <f>IF(K4=0,1,0)</f>
        <v>1</v>
      </c>
      <c r="E11" s="19">
        <f>IF(K5=0,1,0)</f>
        <v>1</v>
      </c>
      <c r="F11" s="19">
        <f>IF(K6=0,1,0)</f>
        <v>0</v>
      </c>
      <c r="G11" s="19">
        <f>IF(K7=0,1,0)</f>
        <v>1</v>
      </c>
      <c r="H11" s="19">
        <f>IF(K8=0,1,0)</f>
        <v>0</v>
      </c>
      <c r="I11" s="19">
        <f>IF(J9=0,1,0)</f>
        <v>0</v>
      </c>
      <c r="J11" s="19">
        <f>IF(K10=0,1,0)</f>
        <v>0</v>
      </c>
      <c r="K11" s="42"/>
      <c r="L11" s="47">
        <f t="shared" si="0"/>
        <v>4</v>
      </c>
    </row>
    <row r="12" spans="1:12" x14ac:dyDescent="0.3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15" thickBot="1" x14ac:dyDescent="0.4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x14ac:dyDescent="0.35">
      <c r="A14" s="1"/>
      <c r="B14" s="25" t="s">
        <v>25</v>
      </c>
      <c r="C14" s="26"/>
      <c r="D14" s="26"/>
      <c r="E14" s="26"/>
      <c r="F14" s="27"/>
      <c r="G14" s="1"/>
      <c r="H14" s="1"/>
      <c r="I14" s="1"/>
      <c r="J14" s="1"/>
      <c r="K14" s="1"/>
      <c r="L14" s="1"/>
    </row>
    <row r="15" spans="1:12" x14ac:dyDescent="0.35">
      <c r="A15" s="1"/>
      <c r="B15" s="28">
        <v>1</v>
      </c>
      <c r="C15" s="4" t="s">
        <v>0</v>
      </c>
      <c r="D15" s="4"/>
      <c r="E15" s="4"/>
      <c r="F15" s="29"/>
      <c r="G15" s="1"/>
      <c r="H15" s="1"/>
      <c r="I15" s="1"/>
      <c r="J15" s="1"/>
      <c r="K15" s="1"/>
      <c r="L15" s="1"/>
    </row>
    <row r="16" spans="1:12" ht="15" thickBot="1" x14ac:dyDescent="0.4">
      <c r="A16" s="1"/>
      <c r="B16" s="30">
        <v>0</v>
      </c>
      <c r="C16" s="31" t="s">
        <v>34</v>
      </c>
      <c r="D16" s="31"/>
      <c r="E16" s="31"/>
      <c r="F16" s="32"/>
      <c r="G16" s="1"/>
      <c r="H16" s="1"/>
      <c r="I16" s="1"/>
      <c r="J16" s="1"/>
      <c r="K16" s="1"/>
      <c r="L16" s="1"/>
    </row>
    <row r="17" spans="1:12" x14ac:dyDescent="0.3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3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x14ac:dyDescent="0.3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x14ac:dyDescent="0.3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426AB-99C8-42BC-94BE-B214675F38AE}">
  <dimension ref="A1:L24"/>
  <sheetViews>
    <sheetView workbookViewId="0">
      <selection activeCell="K10" sqref="K10"/>
    </sheetView>
  </sheetViews>
  <sheetFormatPr baseColWidth="10" defaultRowHeight="14.5" x14ac:dyDescent="0.35"/>
  <cols>
    <col min="1" max="1" width="25.7265625" bestFit="1" customWidth="1"/>
    <col min="2" max="2" width="13.1796875" bestFit="1" customWidth="1"/>
    <col min="3" max="3" width="9" customWidth="1"/>
    <col min="4" max="4" width="14.26953125" bestFit="1" customWidth="1"/>
    <col min="5" max="5" width="12.81640625" bestFit="1" customWidth="1"/>
    <col min="6" max="6" width="14.7265625" bestFit="1" customWidth="1"/>
    <col min="7" max="7" width="14.1796875" bestFit="1" customWidth="1"/>
    <col min="8" max="9" width="13.453125" bestFit="1" customWidth="1"/>
    <col min="10" max="10" width="23" bestFit="1" customWidth="1"/>
    <col min="11" max="11" width="6.453125" bestFit="1" customWidth="1"/>
    <col min="12" max="12" width="6.81640625" bestFit="1" customWidth="1"/>
  </cols>
  <sheetData>
    <row r="1" spans="1:12" ht="15" thickBot="1" x14ac:dyDescent="0.4">
      <c r="A1" s="4"/>
      <c r="B1" s="5" t="s">
        <v>4</v>
      </c>
      <c r="C1" s="6" t="s">
        <v>6</v>
      </c>
      <c r="D1" s="7" t="s">
        <v>8</v>
      </c>
      <c r="E1" s="6" t="s">
        <v>10</v>
      </c>
      <c r="F1" s="7" t="s">
        <v>12</v>
      </c>
      <c r="G1" s="6" t="s">
        <v>14</v>
      </c>
      <c r="H1" s="7" t="s">
        <v>16</v>
      </c>
      <c r="I1" s="6" t="s">
        <v>18</v>
      </c>
      <c r="J1" s="7" t="s">
        <v>20</v>
      </c>
      <c r="K1" s="8" t="s">
        <v>22</v>
      </c>
      <c r="L1" s="9" t="s">
        <v>24</v>
      </c>
    </row>
    <row r="2" spans="1:12" x14ac:dyDescent="0.35">
      <c r="A2" s="10" t="s">
        <v>4</v>
      </c>
      <c r="B2" s="44"/>
      <c r="C2" s="48">
        <v>1</v>
      </c>
      <c r="D2" s="48">
        <v>0</v>
      </c>
      <c r="E2" s="48">
        <v>1</v>
      </c>
      <c r="F2" s="48">
        <v>0</v>
      </c>
      <c r="G2" s="48">
        <v>0</v>
      </c>
      <c r="H2" s="48">
        <v>0</v>
      </c>
      <c r="I2" s="48">
        <v>1</v>
      </c>
      <c r="J2" s="48">
        <v>1</v>
      </c>
      <c r="K2" s="49">
        <v>1</v>
      </c>
      <c r="L2" s="45">
        <f>SUM(B2:K2)</f>
        <v>5</v>
      </c>
    </row>
    <row r="3" spans="1:12" x14ac:dyDescent="0.35">
      <c r="A3" s="13" t="s">
        <v>6</v>
      </c>
      <c r="B3" s="14">
        <f>IF(C2=0,1,0)</f>
        <v>0</v>
      </c>
      <c r="C3" s="43"/>
      <c r="D3" s="50">
        <v>0</v>
      </c>
      <c r="E3" s="50">
        <v>1</v>
      </c>
      <c r="F3" s="50">
        <v>0</v>
      </c>
      <c r="G3" s="50">
        <v>0</v>
      </c>
      <c r="H3" s="50">
        <v>0</v>
      </c>
      <c r="I3" s="50">
        <v>0</v>
      </c>
      <c r="J3" s="50">
        <v>0</v>
      </c>
      <c r="K3" s="51">
        <v>1</v>
      </c>
      <c r="L3" s="46">
        <f t="shared" ref="L3:L11" si="0">SUM(B3:K3)</f>
        <v>2</v>
      </c>
    </row>
    <row r="4" spans="1:12" x14ac:dyDescent="0.35">
      <c r="A4" s="17" t="s">
        <v>8</v>
      </c>
      <c r="B4" s="14">
        <f>IF(D2=0,1,0)</f>
        <v>1</v>
      </c>
      <c r="C4" s="14">
        <f>IF(D3=0,1,0)</f>
        <v>1</v>
      </c>
      <c r="D4" s="43"/>
      <c r="E4" s="50">
        <v>1</v>
      </c>
      <c r="F4" s="50">
        <v>0</v>
      </c>
      <c r="G4" s="50">
        <v>1</v>
      </c>
      <c r="H4" s="50">
        <v>1</v>
      </c>
      <c r="I4" s="50">
        <v>1</v>
      </c>
      <c r="J4" s="50">
        <v>1</v>
      </c>
      <c r="K4" s="51">
        <v>1</v>
      </c>
      <c r="L4" s="46">
        <f t="shared" si="0"/>
        <v>8</v>
      </c>
    </row>
    <row r="5" spans="1:12" x14ac:dyDescent="0.35">
      <c r="A5" s="13" t="s">
        <v>10</v>
      </c>
      <c r="B5" s="14">
        <f>IF(E2=0,1,0)</f>
        <v>0</v>
      </c>
      <c r="C5" s="14">
        <f>IF(E3=0,1,0)</f>
        <v>0</v>
      </c>
      <c r="D5" s="14">
        <f>IF(E4=0,1,0)</f>
        <v>0</v>
      </c>
      <c r="E5" s="43"/>
      <c r="F5" s="50">
        <v>1</v>
      </c>
      <c r="G5" s="50">
        <v>0</v>
      </c>
      <c r="H5" s="50">
        <v>0</v>
      </c>
      <c r="I5" s="50">
        <v>0</v>
      </c>
      <c r="J5" s="50">
        <v>0</v>
      </c>
      <c r="K5" s="51">
        <v>0</v>
      </c>
      <c r="L5" s="46">
        <f t="shared" si="0"/>
        <v>1</v>
      </c>
    </row>
    <row r="6" spans="1:12" x14ac:dyDescent="0.35">
      <c r="A6" s="17" t="s">
        <v>12</v>
      </c>
      <c r="B6" s="14">
        <f>IF(F2=0,1,0)</f>
        <v>1</v>
      </c>
      <c r="C6" s="14">
        <f>IF(F3=0,1,0)</f>
        <v>1</v>
      </c>
      <c r="D6" s="14">
        <f>IF(F4=0,1,0)</f>
        <v>1</v>
      </c>
      <c r="E6" s="14">
        <f>IF(F5=0,1,0)</f>
        <v>0</v>
      </c>
      <c r="F6" s="43"/>
      <c r="G6" s="50">
        <v>0</v>
      </c>
      <c r="H6" s="50">
        <v>0</v>
      </c>
      <c r="I6" s="50">
        <v>1</v>
      </c>
      <c r="J6" s="50">
        <v>1</v>
      </c>
      <c r="K6" s="51">
        <v>0</v>
      </c>
      <c r="L6" s="46">
        <f t="shared" si="0"/>
        <v>5</v>
      </c>
    </row>
    <row r="7" spans="1:12" x14ac:dyDescent="0.35">
      <c r="A7" s="13" t="s">
        <v>14</v>
      </c>
      <c r="B7" s="14">
        <f>IF(G2=0,1,0)</f>
        <v>1</v>
      </c>
      <c r="C7" s="14">
        <f>IF(G3=0,1,0)</f>
        <v>1</v>
      </c>
      <c r="D7" s="14">
        <f>IF(G4=0,1,0)</f>
        <v>0</v>
      </c>
      <c r="E7" s="14">
        <f>IF(G5=0,1,0)</f>
        <v>1</v>
      </c>
      <c r="F7" s="14">
        <f>IF(G6=0,1,0)</f>
        <v>1</v>
      </c>
      <c r="G7" s="43"/>
      <c r="H7" s="50">
        <v>0</v>
      </c>
      <c r="I7" s="50">
        <v>0</v>
      </c>
      <c r="J7" s="50">
        <v>1</v>
      </c>
      <c r="K7" s="51">
        <v>1</v>
      </c>
      <c r="L7" s="46">
        <f t="shared" si="0"/>
        <v>6</v>
      </c>
    </row>
    <row r="8" spans="1:12" x14ac:dyDescent="0.35">
      <c r="A8" s="17" t="s">
        <v>16</v>
      </c>
      <c r="B8" s="14">
        <f>IF(H2=0,1,0)</f>
        <v>1</v>
      </c>
      <c r="C8" s="14">
        <f>IF(H3=0,1,0)</f>
        <v>1</v>
      </c>
      <c r="D8" s="14">
        <f>IF(H4=0,1,0)</f>
        <v>0</v>
      </c>
      <c r="E8" s="14">
        <f>IF(H5=0,1,0)</f>
        <v>1</v>
      </c>
      <c r="F8" s="14">
        <f>IF(H6=0,1,0)</f>
        <v>1</v>
      </c>
      <c r="G8" s="14">
        <f>IF(H7=0,1,0)</f>
        <v>1</v>
      </c>
      <c r="H8" s="43"/>
      <c r="I8" s="50">
        <v>1</v>
      </c>
      <c r="J8" s="50">
        <v>1</v>
      </c>
      <c r="K8" s="51">
        <v>1</v>
      </c>
      <c r="L8" s="46">
        <f t="shared" si="0"/>
        <v>8</v>
      </c>
    </row>
    <row r="9" spans="1:12" x14ac:dyDescent="0.35">
      <c r="A9" s="13" t="s">
        <v>18</v>
      </c>
      <c r="B9" s="14">
        <f>IF(I2=0,1,0)</f>
        <v>0</v>
      </c>
      <c r="C9" s="14">
        <f>IF(I3=0,1,0)</f>
        <v>1</v>
      </c>
      <c r="D9" s="14">
        <f>IF(I4=0,1,0)</f>
        <v>0</v>
      </c>
      <c r="E9" s="14">
        <f>IF(I5=0,1,0)</f>
        <v>1</v>
      </c>
      <c r="F9" s="14">
        <f>IF(I6=0,1,0)</f>
        <v>0</v>
      </c>
      <c r="G9" s="14">
        <f>IF(I7=0,1,0)</f>
        <v>1</v>
      </c>
      <c r="H9" s="14">
        <f>IF(H7=0,1,0)</f>
        <v>1</v>
      </c>
      <c r="I9" s="43"/>
      <c r="J9" s="50">
        <v>1</v>
      </c>
      <c r="K9" s="51">
        <v>1</v>
      </c>
      <c r="L9" s="46">
        <f t="shared" si="0"/>
        <v>6</v>
      </c>
    </row>
    <row r="10" spans="1:12" x14ac:dyDescent="0.35">
      <c r="A10" s="17" t="s">
        <v>20</v>
      </c>
      <c r="B10" s="14">
        <f>IF(J2=0,1,0)</f>
        <v>0</v>
      </c>
      <c r="C10" s="14">
        <f>IF(J3=0,1,0)</f>
        <v>1</v>
      </c>
      <c r="D10" s="14">
        <f>IF(J4=0,1,0)</f>
        <v>0</v>
      </c>
      <c r="E10" s="14">
        <f>IF(J5=0,1,0)</f>
        <v>1</v>
      </c>
      <c r="F10" s="14">
        <f>IF(J6=0,1,0)</f>
        <v>0</v>
      </c>
      <c r="G10" s="14">
        <f>IF(J7=0,1,0)</f>
        <v>0</v>
      </c>
      <c r="H10" s="14">
        <f>IF(I7=0,1,0)</f>
        <v>1</v>
      </c>
      <c r="I10" s="14">
        <f>IF(J9=0,1,0)</f>
        <v>0</v>
      </c>
      <c r="J10" s="43"/>
      <c r="K10" s="51">
        <v>0</v>
      </c>
      <c r="L10" s="46">
        <f t="shared" si="0"/>
        <v>3</v>
      </c>
    </row>
    <row r="11" spans="1:12" ht="15" thickBot="1" x14ac:dyDescent="0.4">
      <c r="A11" s="18" t="s">
        <v>22</v>
      </c>
      <c r="B11" s="19">
        <f>IF(K2=0,1,0)</f>
        <v>0</v>
      </c>
      <c r="C11" s="19">
        <f>IF(K3=0,1,0)</f>
        <v>0</v>
      </c>
      <c r="D11" s="19">
        <f>IF(K4=0,1,0)</f>
        <v>0</v>
      </c>
      <c r="E11" s="19">
        <f>IF(K5=0,1,0)</f>
        <v>1</v>
      </c>
      <c r="F11" s="19">
        <f>IF(K6=0,1,0)</f>
        <v>1</v>
      </c>
      <c r="G11" s="19">
        <f>IF(K7=0,1,0)</f>
        <v>0</v>
      </c>
      <c r="H11" s="19">
        <f>IF(K8=0,1,0)</f>
        <v>0</v>
      </c>
      <c r="I11" s="19">
        <f>IF(J9=0,1,0)</f>
        <v>0</v>
      </c>
      <c r="J11" s="19">
        <f>IF(K10=0,1,0)</f>
        <v>1</v>
      </c>
      <c r="K11" s="42"/>
      <c r="L11" s="47">
        <f t="shared" si="0"/>
        <v>3</v>
      </c>
    </row>
    <row r="12" spans="1:12" x14ac:dyDescent="0.3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15" thickBot="1" x14ac:dyDescent="0.4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x14ac:dyDescent="0.35">
      <c r="A14" s="1"/>
      <c r="B14" s="25" t="s">
        <v>25</v>
      </c>
      <c r="C14" s="26"/>
      <c r="D14" s="26"/>
      <c r="E14" s="26"/>
      <c r="F14" s="27"/>
      <c r="G14" s="1"/>
      <c r="H14" s="1"/>
      <c r="I14" s="1"/>
      <c r="J14" s="1"/>
      <c r="K14" s="1"/>
      <c r="L14" s="1"/>
    </row>
    <row r="15" spans="1:12" x14ac:dyDescent="0.35">
      <c r="A15" s="1"/>
      <c r="B15" s="28">
        <v>1</v>
      </c>
      <c r="C15" s="4" t="s">
        <v>0</v>
      </c>
      <c r="D15" s="4"/>
      <c r="E15" s="4"/>
      <c r="F15" s="29"/>
      <c r="G15" s="1"/>
      <c r="H15" s="1"/>
      <c r="I15" s="1"/>
      <c r="J15" s="1"/>
      <c r="K15" s="1"/>
      <c r="L15" s="1"/>
    </row>
    <row r="16" spans="1:12" ht="15" thickBot="1" x14ac:dyDescent="0.4">
      <c r="A16" s="1"/>
      <c r="B16" s="30">
        <v>0</v>
      </c>
      <c r="C16" s="31" t="s">
        <v>34</v>
      </c>
      <c r="D16" s="31"/>
      <c r="E16" s="31"/>
      <c r="F16" s="32"/>
      <c r="G16" s="1"/>
      <c r="H16" s="1"/>
      <c r="I16" s="1"/>
      <c r="J16" s="1"/>
      <c r="K16" s="1"/>
      <c r="L16" s="1"/>
    </row>
    <row r="17" spans="1:12" x14ac:dyDescent="0.3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3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x14ac:dyDescent="0.3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x14ac:dyDescent="0.3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DBD77-ADFD-402D-A31D-CF627466B004}">
  <dimension ref="A1:L24"/>
  <sheetViews>
    <sheetView workbookViewId="0">
      <selection activeCell="J8" sqref="J8"/>
    </sheetView>
  </sheetViews>
  <sheetFormatPr baseColWidth="10" defaultRowHeight="14.5" x14ac:dyDescent="0.35"/>
  <cols>
    <col min="1" max="1" width="25.7265625" bestFit="1" customWidth="1"/>
    <col min="2" max="2" width="13.1796875" bestFit="1" customWidth="1"/>
    <col min="3" max="3" width="8.81640625" customWidth="1"/>
    <col min="4" max="4" width="14.26953125" bestFit="1" customWidth="1"/>
    <col min="5" max="5" width="12.81640625" bestFit="1" customWidth="1"/>
    <col min="6" max="6" width="14.7265625" bestFit="1" customWidth="1"/>
    <col min="7" max="7" width="14.1796875" bestFit="1" customWidth="1"/>
    <col min="8" max="9" width="13.453125" bestFit="1" customWidth="1"/>
    <col min="10" max="10" width="23" bestFit="1" customWidth="1"/>
    <col min="11" max="11" width="6.453125" bestFit="1" customWidth="1"/>
    <col min="12" max="12" width="6.81640625" bestFit="1" customWidth="1"/>
  </cols>
  <sheetData>
    <row r="1" spans="1:12" ht="15" thickBot="1" x14ac:dyDescent="0.4">
      <c r="A1" s="4"/>
      <c r="B1" s="5" t="s">
        <v>4</v>
      </c>
      <c r="C1" s="6" t="s">
        <v>6</v>
      </c>
      <c r="D1" s="7" t="s">
        <v>8</v>
      </c>
      <c r="E1" s="6" t="s">
        <v>10</v>
      </c>
      <c r="F1" s="7" t="s">
        <v>12</v>
      </c>
      <c r="G1" s="6" t="s">
        <v>14</v>
      </c>
      <c r="H1" s="7" t="s">
        <v>16</v>
      </c>
      <c r="I1" s="6" t="s">
        <v>18</v>
      </c>
      <c r="J1" s="7" t="s">
        <v>20</v>
      </c>
      <c r="K1" s="8" t="s">
        <v>22</v>
      </c>
      <c r="L1" s="9" t="s">
        <v>24</v>
      </c>
    </row>
    <row r="2" spans="1:12" x14ac:dyDescent="0.35">
      <c r="A2" s="10" t="s">
        <v>4</v>
      </c>
      <c r="B2" s="44"/>
      <c r="C2" s="48">
        <v>0</v>
      </c>
      <c r="D2" s="48">
        <v>0</v>
      </c>
      <c r="E2" s="48">
        <v>1</v>
      </c>
      <c r="F2" s="48">
        <v>0</v>
      </c>
      <c r="G2" s="48">
        <v>0</v>
      </c>
      <c r="H2" s="48">
        <v>0</v>
      </c>
      <c r="I2" s="48">
        <v>0</v>
      </c>
      <c r="J2" s="48">
        <v>1</v>
      </c>
      <c r="K2" s="49">
        <v>1</v>
      </c>
      <c r="L2" s="45">
        <f>SUM(B2:K2)</f>
        <v>3</v>
      </c>
    </row>
    <row r="3" spans="1:12" x14ac:dyDescent="0.35">
      <c r="A3" s="13" t="s">
        <v>6</v>
      </c>
      <c r="B3" s="14">
        <f>IF(C2=0,1,0)</f>
        <v>1</v>
      </c>
      <c r="C3" s="43"/>
      <c r="D3" s="50">
        <v>0</v>
      </c>
      <c r="E3" s="50">
        <v>1</v>
      </c>
      <c r="F3" s="50">
        <v>0</v>
      </c>
      <c r="G3" s="50">
        <v>1</v>
      </c>
      <c r="H3" s="50">
        <v>0</v>
      </c>
      <c r="I3" s="50">
        <v>0</v>
      </c>
      <c r="J3" s="50">
        <v>0</v>
      </c>
      <c r="K3" s="51">
        <v>1</v>
      </c>
      <c r="L3" s="46">
        <f t="shared" ref="L3:L11" si="0">SUM(B3:K3)</f>
        <v>4</v>
      </c>
    </row>
    <row r="4" spans="1:12" x14ac:dyDescent="0.35">
      <c r="A4" s="17" t="s">
        <v>8</v>
      </c>
      <c r="B4" s="14">
        <f>IF(D2=0,1,0)</f>
        <v>1</v>
      </c>
      <c r="C4" s="14">
        <f>IF(D3=0,1,0)</f>
        <v>1</v>
      </c>
      <c r="D4" s="43"/>
      <c r="E4" s="50">
        <v>1</v>
      </c>
      <c r="F4" s="50">
        <v>1</v>
      </c>
      <c r="G4" s="50">
        <v>0</v>
      </c>
      <c r="H4" s="50">
        <v>0</v>
      </c>
      <c r="I4" s="50">
        <v>1</v>
      </c>
      <c r="J4" s="50">
        <v>1</v>
      </c>
      <c r="K4" s="51">
        <v>1</v>
      </c>
      <c r="L4" s="46">
        <f t="shared" si="0"/>
        <v>7</v>
      </c>
    </row>
    <row r="5" spans="1:12" x14ac:dyDescent="0.35">
      <c r="A5" s="13" t="s">
        <v>10</v>
      </c>
      <c r="B5" s="14">
        <f>IF(E2=0,1,0)</f>
        <v>0</v>
      </c>
      <c r="C5" s="14">
        <f>IF(E3=0,1,0)</f>
        <v>0</v>
      </c>
      <c r="D5" s="14">
        <f>IF(E4=0,1,0)</f>
        <v>0</v>
      </c>
      <c r="E5" s="43"/>
      <c r="F5" s="50">
        <v>0</v>
      </c>
      <c r="G5" s="50">
        <v>0</v>
      </c>
      <c r="H5" s="50">
        <v>0</v>
      </c>
      <c r="I5" s="50">
        <v>0</v>
      </c>
      <c r="J5" s="50">
        <v>0</v>
      </c>
      <c r="K5" s="51">
        <v>1</v>
      </c>
      <c r="L5" s="46">
        <f t="shared" si="0"/>
        <v>1</v>
      </c>
    </row>
    <row r="6" spans="1:12" x14ac:dyDescent="0.35">
      <c r="A6" s="17" t="s">
        <v>12</v>
      </c>
      <c r="B6" s="14">
        <f>IF(F2=0,1,0)</f>
        <v>1</v>
      </c>
      <c r="C6" s="14">
        <f>IF(F3=0,1,0)</f>
        <v>1</v>
      </c>
      <c r="D6" s="14">
        <f>IF(F4=0,1,0)</f>
        <v>0</v>
      </c>
      <c r="E6" s="14">
        <f>IF(F5=0,1,0)</f>
        <v>1</v>
      </c>
      <c r="F6" s="43"/>
      <c r="G6" s="50">
        <v>1</v>
      </c>
      <c r="H6" s="50">
        <v>0</v>
      </c>
      <c r="I6" s="50">
        <v>1</v>
      </c>
      <c r="J6" s="50">
        <v>0</v>
      </c>
      <c r="K6" s="51">
        <v>1</v>
      </c>
      <c r="L6" s="46">
        <f t="shared" si="0"/>
        <v>6</v>
      </c>
    </row>
    <row r="7" spans="1:12" x14ac:dyDescent="0.35">
      <c r="A7" s="13" t="s">
        <v>14</v>
      </c>
      <c r="B7" s="14">
        <f>IF(G2=0,1,0)</f>
        <v>1</v>
      </c>
      <c r="C7" s="14">
        <f>IF(G3=0,1,0)</f>
        <v>0</v>
      </c>
      <c r="D7" s="14">
        <f>IF(G4=0,1,0)</f>
        <v>1</v>
      </c>
      <c r="E7" s="14">
        <f>IF(G5=0,1,0)</f>
        <v>1</v>
      </c>
      <c r="F7" s="14">
        <f>IF(G6=0,1,0)</f>
        <v>0</v>
      </c>
      <c r="G7" s="43"/>
      <c r="H7" s="50">
        <v>0</v>
      </c>
      <c r="I7" s="50">
        <v>1</v>
      </c>
      <c r="J7" s="50">
        <v>1</v>
      </c>
      <c r="K7" s="51">
        <v>1</v>
      </c>
      <c r="L7" s="46">
        <f t="shared" si="0"/>
        <v>6</v>
      </c>
    </row>
    <row r="8" spans="1:12" x14ac:dyDescent="0.35">
      <c r="A8" s="17" t="s">
        <v>16</v>
      </c>
      <c r="B8" s="14">
        <f>IF(H2=0,1,0)</f>
        <v>1</v>
      </c>
      <c r="C8" s="14">
        <f>IF(H3=0,1,0)</f>
        <v>1</v>
      </c>
      <c r="D8" s="14">
        <f>IF(H4=0,1,0)</f>
        <v>1</v>
      </c>
      <c r="E8" s="14">
        <f>IF(H5=0,1,0)</f>
        <v>1</v>
      </c>
      <c r="F8" s="14">
        <f>IF(H6=0,1,0)</f>
        <v>1</v>
      </c>
      <c r="G8" s="14">
        <f>IF(H7=0,1,0)</f>
        <v>1</v>
      </c>
      <c r="H8" s="43"/>
      <c r="I8" s="1">
        <v>1</v>
      </c>
      <c r="J8" s="1">
        <v>1</v>
      </c>
      <c r="K8" s="15">
        <v>1</v>
      </c>
      <c r="L8" s="46">
        <f t="shared" si="0"/>
        <v>9</v>
      </c>
    </row>
    <row r="9" spans="1:12" x14ac:dyDescent="0.35">
      <c r="A9" s="13" t="s">
        <v>18</v>
      </c>
      <c r="B9" s="14">
        <f>IF(I2=0,1,0)</f>
        <v>1</v>
      </c>
      <c r="C9" s="14">
        <f>IF(I3=0,1,0)</f>
        <v>1</v>
      </c>
      <c r="D9" s="14">
        <f>IF(I4=0,1,0)</f>
        <v>0</v>
      </c>
      <c r="E9" s="14">
        <f>IF(I5=0,1,0)</f>
        <v>1</v>
      </c>
      <c r="F9" s="14">
        <f>IF(I6=0,1,0)</f>
        <v>0</v>
      </c>
      <c r="G9" s="14">
        <f>IF(I7=0,1,0)</f>
        <v>0</v>
      </c>
      <c r="H9" s="14">
        <f>IF(H7=0,1,0)</f>
        <v>1</v>
      </c>
      <c r="I9" s="43"/>
      <c r="J9" s="50">
        <v>1</v>
      </c>
      <c r="K9" s="51">
        <v>1</v>
      </c>
      <c r="L9" s="46">
        <f t="shared" si="0"/>
        <v>6</v>
      </c>
    </row>
    <row r="10" spans="1:12" x14ac:dyDescent="0.35">
      <c r="A10" s="17" t="s">
        <v>20</v>
      </c>
      <c r="B10" s="14">
        <f>IF(J2=0,1,0)</f>
        <v>0</v>
      </c>
      <c r="C10" s="14">
        <f>IF(J3=0,1,0)</f>
        <v>1</v>
      </c>
      <c r="D10" s="14">
        <f>IF(J4=0,1,0)</f>
        <v>0</v>
      </c>
      <c r="E10" s="14">
        <f>IF(J5=0,1,0)</f>
        <v>1</v>
      </c>
      <c r="F10" s="14">
        <f>IF(J6=0,1,0)</f>
        <v>1</v>
      </c>
      <c r="G10" s="14">
        <f>IF(J7=0,1,0)</f>
        <v>0</v>
      </c>
      <c r="H10" s="14">
        <f>IF(I7=0,1,0)</f>
        <v>0</v>
      </c>
      <c r="I10" s="14">
        <f>IF(J9=0,1,0)</f>
        <v>0</v>
      </c>
      <c r="J10" s="43"/>
      <c r="K10" s="15">
        <v>1</v>
      </c>
      <c r="L10" s="46">
        <f t="shared" si="0"/>
        <v>4</v>
      </c>
    </row>
    <row r="11" spans="1:12" ht="15" thickBot="1" x14ac:dyDescent="0.4">
      <c r="A11" s="18" t="s">
        <v>22</v>
      </c>
      <c r="B11" s="19">
        <f>IF(K2=0,1,0)</f>
        <v>0</v>
      </c>
      <c r="C11" s="19">
        <f>IF(K3=0,1,0)</f>
        <v>0</v>
      </c>
      <c r="D11" s="19">
        <f>IF(K4=0,1,0)</f>
        <v>0</v>
      </c>
      <c r="E11" s="19">
        <f>IF(K5=0,1,0)</f>
        <v>0</v>
      </c>
      <c r="F11" s="19">
        <f>IF(K6=0,1,0)</f>
        <v>0</v>
      </c>
      <c r="G11" s="19">
        <f>IF(K7=0,1,0)</f>
        <v>0</v>
      </c>
      <c r="H11" s="19">
        <f>IF(K8=0,1,0)</f>
        <v>0</v>
      </c>
      <c r="I11" s="19">
        <f>IF(J9=0,1,0)</f>
        <v>0</v>
      </c>
      <c r="J11" s="19">
        <f>IF(K10=0,1,0)</f>
        <v>0</v>
      </c>
      <c r="K11" s="42"/>
      <c r="L11" s="47">
        <f t="shared" si="0"/>
        <v>0</v>
      </c>
    </row>
    <row r="12" spans="1:12" x14ac:dyDescent="0.3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15" thickBot="1" x14ac:dyDescent="0.4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x14ac:dyDescent="0.35">
      <c r="A14" s="1"/>
      <c r="B14" s="25" t="s">
        <v>25</v>
      </c>
      <c r="C14" s="26"/>
      <c r="D14" s="26"/>
      <c r="E14" s="26"/>
      <c r="F14" s="27"/>
      <c r="G14" s="1"/>
      <c r="H14" s="1"/>
      <c r="I14" s="1"/>
      <c r="J14" s="1"/>
      <c r="K14" s="1"/>
      <c r="L14" s="1"/>
    </row>
    <row r="15" spans="1:12" x14ac:dyDescent="0.35">
      <c r="A15" s="1"/>
      <c r="B15" s="28">
        <v>1</v>
      </c>
      <c r="C15" s="4" t="s">
        <v>0</v>
      </c>
      <c r="D15" s="4"/>
      <c r="E15" s="4"/>
      <c r="F15" s="29"/>
      <c r="G15" s="1"/>
      <c r="H15" s="1"/>
      <c r="I15" s="1"/>
      <c r="J15" s="1"/>
      <c r="K15" s="1"/>
      <c r="L15" s="1"/>
    </row>
    <row r="16" spans="1:12" ht="15" thickBot="1" x14ac:dyDescent="0.4">
      <c r="A16" s="1"/>
      <c r="B16" s="30">
        <v>0</v>
      </c>
      <c r="C16" s="31" t="s">
        <v>34</v>
      </c>
      <c r="D16" s="31"/>
      <c r="E16" s="31"/>
      <c r="F16" s="32"/>
      <c r="G16" s="1"/>
      <c r="H16" s="1"/>
      <c r="I16" s="1"/>
      <c r="J16" s="1"/>
      <c r="K16" s="1"/>
      <c r="L16" s="1"/>
    </row>
    <row r="17" spans="1:12" x14ac:dyDescent="0.3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3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x14ac:dyDescent="0.3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x14ac:dyDescent="0.3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D9E33-49BB-44BA-9C2E-4F71C5DFF2A1}">
  <dimension ref="A1:L24"/>
  <sheetViews>
    <sheetView workbookViewId="0">
      <selection activeCell="K11" sqref="K11"/>
    </sheetView>
  </sheetViews>
  <sheetFormatPr baseColWidth="10" defaultRowHeight="14.5" x14ac:dyDescent="0.35"/>
  <cols>
    <col min="1" max="1" width="25.7265625" bestFit="1" customWidth="1"/>
    <col min="2" max="2" width="13.1796875" bestFit="1" customWidth="1"/>
    <col min="3" max="3" width="8.7265625" customWidth="1"/>
    <col min="4" max="4" width="14.26953125" bestFit="1" customWidth="1"/>
    <col min="5" max="5" width="12.81640625" bestFit="1" customWidth="1"/>
    <col min="6" max="6" width="14.7265625" bestFit="1" customWidth="1"/>
    <col min="7" max="7" width="14.1796875" bestFit="1" customWidth="1"/>
    <col min="8" max="9" width="13.453125" bestFit="1" customWidth="1"/>
    <col min="10" max="10" width="23" bestFit="1" customWidth="1"/>
    <col min="11" max="11" width="6.453125" bestFit="1" customWidth="1"/>
    <col min="12" max="12" width="6.81640625" bestFit="1" customWidth="1"/>
  </cols>
  <sheetData>
    <row r="1" spans="1:12" ht="15" thickBot="1" x14ac:dyDescent="0.4">
      <c r="A1" s="4"/>
      <c r="B1" s="5" t="s">
        <v>4</v>
      </c>
      <c r="C1" s="6" t="s">
        <v>6</v>
      </c>
      <c r="D1" s="7" t="s">
        <v>8</v>
      </c>
      <c r="E1" s="6" t="s">
        <v>10</v>
      </c>
      <c r="F1" s="7" t="s">
        <v>12</v>
      </c>
      <c r="G1" s="6" t="s">
        <v>14</v>
      </c>
      <c r="H1" s="7" t="s">
        <v>16</v>
      </c>
      <c r="I1" s="6" t="s">
        <v>18</v>
      </c>
      <c r="J1" s="7" t="s">
        <v>20</v>
      </c>
      <c r="K1" s="8" t="s">
        <v>22</v>
      </c>
      <c r="L1" s="9" t="s">
        <v>24</v>
      </c>
    </row>
    <row r="2" spans="1:12" x14ac:dyDescent="0.35">
      <c r="A2" s="10" t="s">
        <v>4</v>
      </c>
      <c r="B2" s="44"/>
      <c r="C2" s="11">
        <v>1</v>
      </c>
      <c r="D2" s="11">
        <v>1</v>
      </c>
      <c r="E2" s="11">
        <v>0</v>
      </c>
      <c r="F2" s="11">
        <v>0</v>
      </c>
      <c r="G2" s="11">
        <v>1</v>
      </c>
      <c r="H2" s="11">
        <v>0</v>
      </c>
      <c r="I2" s="11">
        <v>1</v>
      </c>
      <c r="J2" s="11">
        <v>1</v>
      </c>
      <c r="K2" s="12">
        <v>1</v>
      </c>
      <c r="L2" s="45">
        <f>SUM(B2:K2)</f>
        <v>6</v>
      </c>
    </row>
    <row r="3" spans="1:12" x14ac:dyDescent="0.35">
      <c r="A3" s="13" t="s">
        <v>6</v>
      </c>
      <c r="B3" s="14">
        <f>IF(C2=0,1,0)</f>
        <v>0</v>
      </c>
      <c r="C3" s="43"/>
      <c r="D3" s="1">
        <v>1</v>
      </c>
      <c r="E3" s="1">
        <v>1</v>
      </c>
      <c r="F3" s="1">
        <v>1</v>
      </c>
      <c r="G3" s="1">
        <v>1</v>
      </c>
      <c r="H3" s="1">
        <v>1</v>
      </c>
      <c r="I3" s="1">
        <v>1</v>
      </c>
      <c r="J3" s="1">
        <v>1</v>
      </c>
      <c r="K3" s="15">
        <v>1</v>
      </c>
      <c r="L3" s="46">
        <f t="shared" ref="L3:L11" si="0">SUM(B3:K3)</f>
        <v>8</v>
      </c>
    </row>
    <row r="4" spans="1:12" x14ac:dyDescent="0.35">
      <c r="A4" s="17" t="s">
        <v>8</v>
      </c>
      <c r="B4" s="14">
        <f>IF(D2=0,1,0)</f>
        <v>0</v>
      </c>
      <c r="C4" s="14">
        <f>IF(D3=0,1,0)</f>
        <v>0</v>
      </c>
      <c r="D4" s="43"/>
      <c r="E4" s="1">
        <v>0</v>
      </c>
      <c r="F4" s="1">
        <v>1</v>
      </c>
      <c r="G4" s="1">
        <v>1</v>
      </c>
      <c r="H4" s="1">
        <v>0</v>
      </c>
      <c r="I4" s="1">
        <v>1</v>
      </c>
      <c r="J4" s="1">
        <v>1</v>
      </c>
      <c r="K4" s="15">
        <v>1</v>
      </c>
      <c r="L4" s="46">
        <f t="shared" si="0"/>
        <v>5</v>
      </c>
    </row>
    <row r="5" spans="1:12" x14ac:dyDescent="0.35">
      <c r="A5" s="13" t="s">
        <v>10</v>
      </c>
      <c r="B5" s="14">
        <f>IF(E2=0,1,0)</f>
        <v>1</v>
      </c>
      <c r="C5" s="14">
        <f>IF(E3=0,1,0)</f>
        <v>0</v>
      </c>
      <c r="D5" s="14">
        <f>IF(E4=0,1,0)</f>
        <v>1</v>
      </c>
      <c r="E5" s="43"/>
      <c r="F5" s="1">
        <v>1</v>
      </c>
      <c r="G5" s="1">
        <v>1</v>
      </c>
      <c r="H5" s="1">
        <v>0</v>
      </c>
      <c r="I5" s="1">
        <v>1</v>
      </c>
      <c r="J5" s="1">
        <v>1</v>
      </c>
      <c r="K5" s="15">
        <v>1</v>
      </c>
      <c r="L5" s="46">
        <f t="shared" si="0"/>
        <v>7</v>
      </c>
    </row>
    <row r="6" spans="1:12" x14ac:dyDescent="0.35">
      <c r="A6" s="17" t="s">
        <v>12</v>
      </c>
      <c r="B6" s="14">
        <f>IF(F2=0,1,0)</f>
        <v>1</v>
      </c>
      <c r="C6" s="14">
        <f>IF(F3=0,1,0)</f>
        <v>0</v>
      </c>
      <c r="D6" s="14">
        <f>IF(F4=0,1,0)</f>
        <v>0</v>
      </c>
      <c r="E6" s="14">
        <f>IF(F5=0,1,0)</f>
        <v>0</v>
      </c>
      <c r="F6" s="43"/>
      <c r="G6" s="1">
        <v>1</v>
      </c>
      <c r="H6" s="1">
        <v>0</v>
      </c>
      <c r="I6" s="1">
        <v>1</v>
      </c>
      <c r="J6" s="1">
        <v>1</v>
      </c>
      <c r="K6" s="15">
        <v>0</v>
      </c>
      <c r="L6" s="46">
        <f t="shared" si="0"/>
        <v>4</v>
      </c>
    </row>
    <row r="7" spans="1:12" x14ac:dyDescent="0.35">
      <c r="A7" s="13" t="s">
        <v>14</v>
      </c>
      <c r="B7" s="14">
        <f>IF(G2=0,1,0)</f>
        <v>0</v>
      </c>
      <c r="C7" s="14">
        <f>IF(G3=0,1,0)</f>
        <v>0</v>
      </c>
      <c r="D7" s="14">
        <f>IF(G4=0,1,0)</f>
        <v>0</v>
      </c>
      <c r="E7" s="14">
        <f>IF(G5=0,1,0)</f>
        <v>0</v>
      </c>
      <c r="F7" s="14">
        <f>IF(G6=0,1,0)</f>
        <v>0</v>
      </c>
      <c r="G7" s="43"/>
      <c r="H7" s="1">
        <v>0</v>
      </c>
      <c r="I7" s="1">
        <v>0</v>
      </c>
      <c r="J7" s="1">
        <v>0</v>
      </c>
      <c r="K7" s="15">
        <v>1</v>
      </c>
      <c r="L7" s="46">
        <f t="shared" si="0"/>
        <v>1</v>
      </c>
    </row>
    <row r="8" spans="1:12" x14ac:dyDescent="0.35">
      <c r="A8" s="17" t="s">
        <v>16</v>
      </c>
      <c r="B8" s="14">
        <f>IF(H2=0,1,0)</f>
        <v>1</v>
      </c>
      <c r="C8" s="14">
        <f>IF(H3=0,1,0)</f>
        <v>0</v>
      </c>
      <c r="D8" s="14">
        <f>IF(H4=0,1,0)</f>
        <v>1</v>
      </c>
      <c r="E8" s="14">
        <f>IF(H5=0,1,0)</f>
        <v>1</v>
      </c>
      <c r="F8" s="14">
        <f>IF(H6=0,1,0)</f>
        <v>1</v>
      </c>
      <c r="G8" s="14">
        <f>IF(H7=0,1,0)</f>
        <v>1</v>
      </c>
      <c r="H8" s="43"/>
      <c r="I8" s="1">
        <v>1</v>
      </c>
      <c r="J8" s="1">
        <v>1</v>
      </c>
      <c r="K8" s="15">
        <v>1</v>
      </c>
      <c r="L8" s="46">
        <f t="shared" si="0"/>
        <v>8</v>
      </c>
    </row>
    <row r="9" spans="1:12" x14ac:dyDescent="0.35">
      <c r="A9" s="13" t="s">
        <v>18</v>
      </c>
      <c r="B9" s="14">
        <f>IF(I2=0,1,0)</f>
        <v>0</v>
      </c>
      <c r="C9" s="14">
        <f>IF(I3=0,1,0)</f>
        <v>0</v>
      </c>
      <c r="D9" s="14">
        <f>IF(I4=0,1,0)</f>
        <v>0</v>
      </c>
      <c r="E9" s="14">
        <f>IF(I5=0,1,0)</f>
        <v>0</v>
      </c>
      <c r="F9" s="14">
        <f>IF(I6=0,1,0)</f>
        <v>0</v>
      </c>
      <c r="G9" s="14">
        <f>IF(I7=0,1,0)</f>
        <v>1</v>
      </c>
      <c r="H9" s="14">
        <f>IF(H7=0,1,0)</f>
        <v>1</v>
      </c>
      <c r="I9" s="43"/>
      <c r="J9" s="1">
        <v>0</v>
      </c>
      <c r="K9" s="15">
        <v>0</v>
      </c>
      <c r="L9" s="46">
        <f t="shared" si="0"/>
        <v>2</v>
      </c>
    </row>
    <row r="10" spans="1:12" x14ac:dyDescent="0.35">
      <c r="A10" s="17" t="s">
        <v>20</v>
      </c>
      <c r="B10" s="14">
        <f>IF(J2=0,1,0)</f>
        <v>0</v>
      </c>
      <c r="C10" s="14">
        <f>IF(J3=0,1,0)</f>
        <v>0</v>
      </c>
      <c r="D10" s="14">
        <f>IF(J4=0,1,0)</f>
        <v>0</v>
      </c>
      <c r="E10" s="14">
        <f>IF(J5=0,1,0)</f>
        <v>0</v>
      </c>
      <c r="F10" s="14">
        <f>IF(J6=0,1,0)</f>
        <v>0</v>
      </c>
      <c r="G10" s="14">
        <f>IF(J7=0,1,0)</f>
        <v>1</v>
      </c>
      <c r="H10" s="14">
        <f>IF(I7=0,1,0)</f>
        <v>1</v>
      </c>
      <c r="I10" s="14">
        <f>IF(J9=0,1,0)</f>
        <v>1</v>
      </c>
      <c r="J10" s="43"/>
      <c r="K10" s="15">
        <v>0</v>
      </c>
      <c r="L10" s="46">
        <f t="shared" si="0"/>
        <v>3</v>
      </c>
    </row>
    <row r="11" spans="1:12" ht="15" thickBot="1" x14ac:dyDescent="0.4">
      <c r="A11" s="18" t="s">
        <v>22</v>
      </c>
      <c r="B11" s="19">
        <f>IF(K2=0,1,0)</f>
        <v>0</v>
      </c>
      <c r="C11" s="19">
        <f>IF(K3=0,1,0)</f>
        <v>0</v>
      </c>
      <c r="D11" s="19">
        <f>IF(K4=0,1,0)</f>
        <v>0</v>
      </c>
      <c r="E11" s="19">
        <f>IF(K5=0,1,0)</f>
        <v>0</v>
      </c>
      <c r="F11" s="19">
        <f>IF(K6=0,1,0)</f>
        <v>1</v>
      </c>
      <c r="G11" s="19">
        <f>IF(K7=0,1,0)</f>
        <v>0</v>
      </c>
      <c r="H11" s="19">
        <f>IF(K8=0,1,0)</f>
        <v>0</v>
      </c>
      <c r="I11" s="19">
        <f>IF(J9=0,1,0)</f>
        <v>1</v>
      </c>
      <c r="J11" s="19">
        <f>IF(K10=0,1,0)</f>
        <v>1</v>
      </c>
      <c r="K11" s="42"/>
      <c r="L11" s="47">
        <f t="shared" si="0"/>
        <v>3</v>
      </c>
    </row>
    <row r="12" spans="1:12" x14ac:dyDescent="0.3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15" thickBot="1" x14ac:dyDescent="0.4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x14ac:dyDescent="0.35">
      <c r="A14" s="1"/>
      <c r="B14" s="25" t="s">
        <v>25</v>
      </c>
      <c r="C14" s="26"/>
      <c r="D14" s="26"/>
      <c r="E14" s="26"/>
      <c r="F14" s="27"/>
      <c r="G14" s="1"/>
      <c r="H14" s="1"/>
      <c r="I14" s="1"/>
      <c r="J14" s="1"/>
      <c r="K14" s="1"/>
      <c r="L14" s="1"/>
    </row>
    <row r="15" spans="1:12" x14ac:dyDescent="0.35">
      <c r="A15" s="1"/>
      <c r="B15" s="28">
        <v>1</v>
      </c>
      <c r="C15" s="4" t="s">
        <v>0</v>
      </c>
      <c r="D15" s="4"/>
      <c r="E15" s="4"/>
      <c r="F15" s="29"/>
      <c r="G15" s="1"/>
      <c r="H15" s="1"/>
      <c r="I15" s="1"/>
      <c r="J15" s="1"/>
      <c r="K15" s="1"/>
      <c r="L15" s="1"/>
    </row>
    <row r="16" spans="1:12" ht="15" thickBot="1" x14ac:dyDescent="0.4">
      <c r="A16" s="1"/>
      <c r="B16" s="30">
        <v>0</v>
      </c>
      <c r="C16" s="31" t="s">
        <v>34</v>
      </c>
      <c r="D16" s="31"/>
      <c r="E16" s="31"/>
      <c r="F16" s="32"/>
      <c r="G16" s="1"/>
      <c r="H16" s="1"/>
      <c r="I16" s="1"/>
      <c r="J16" s="1"/>
      <c r="K16" s="1"/>
      <c r="L16" s="1"/>
    </row>
    <row r="17" spans="1:12" x14ac:dyDescent="0.3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 x14ac:dyDescent="0.3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 x14ac:dyDescent="0.3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x14ac:dyDescent="0.3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97CE1-A9D9-4C05-9A79-A3C4CE9F25AA}">
  <dimension ref="A1:M15"/>
  <sheetViews>
    <sheetView tabSelected="1" zoomScale="130" zoomScaleNormal="130" workbookViewId="0">
      <selection activeCell="F22" sqref="F22"/>
    </sheetView>
  </sheetViews>
  <sheetFormatPr baseColWidth="10" defaultRowHeight="14.5" x14ac:dyDescent="0.35"/>
  <cols>
    <col min="1" max="1" width="25.7265625" bestFit="1" customWidth="1"/>
    <col min="2" max="7" width="12" bestFit="1" customWidth="1"/>
    <col min="8" max="8" width="1.81640625" customWidth="1"/>
    <col min="9" max="9" width="13.1796875" bestFit="1" customWidth="1"/>
    <col min="10" max="10" width="1.453125" customWidth="1"/>
  </cols>
  <sheetData>
    <row r="1" spans="1:13" ht="15" thickBot="1" x14ac:dyDescent="0.4">
      <c r="A1" s="1"/>
      <c r="B1" s="33" t="s">
        <v>26</v>
      </c>
      <c r="C1" s="34" t="s">
        <v>27</v>
      </c>
      <c r="D1" s="34" t="s">
        <v>28</v>
      </c>
      <c r="E1" s="34" t="s">
        <v>29</v>
      </c>
      <c r="F1" s="34" t="s">
        <v>30</v>
      </c>
      <c r="G1" s="35" t="s">
        <v>31</v>
      </c>
      <c r="H1" s="1"/>
      <c r="I1" s="37" t="s">
        <v>32</v>
      </c>
      <c r="J1" s="1"/>
      <c r="K1" s="37" t="s">
        <v>33</v>
      </c>
      <c r="L1" s="1"/>
      <c r="M1" s="1"/>
    </row>
    <row r="2" spans="1:13" x14ac:dyDescent="0.35">
      <c r="A2" s="10" t="s">
        <v>4</v>
      </c>
      <c r="B2" s="36">
        <f>'PV 1'!L2</f>
        <v>4</v>
      </c>
      <c r="C2" s="11">
        <f>'PV 2'!L2</f>
        <v>4</v>
      </c>
      <c r="D2" s="11">
        <f>'PV 3'!L2</f>
        <v>5</v>
      </c>
      <c r="E2" s="11">
        <f>'PV 4'!L2</f>
        <v>5</v>
      </c>
      <c r="F2" s="11">
        <f>'PV 5'!L2</f>
        <v>3</v>
      </c>
      <c r="G2" s="12">
        <f>'PV 6'!L2</f>
        <v>6</v>
      </c>
      <c r="H2" s="1"/>
      <c r="I2" s="16">
        <f>SUM(B2:G2)</f>
        <v>27</v>
      </c>
      <c r="J2" s="1"/>
      <c r="K2" s="52">
        <f>I2/$I$13</f>
        <v>9.6428571428571433E-2</v>
      </c>
      <c r="L2" s="1"/>
      <c r="M2" s="1"/>
    </row>
    <row r="3" spans="1:13" x14ac:dyDescent="0.35">
      <c r="A3" s="13" t="s">
        <v>6</v>
      </c>
      <c r="B3" s="21">
        <f>'PV 1'!L3</f>
        <v>6</v>
      </c>
      <c r="C3" s="1">
        <f>'PV 2'!L3</f>
        <v>4</v>
      </c>
      <c r="D3" s="1">
        <f>'PV 3'!L3</f>
        <v>4</v>
      </c>
      <c r="E3" s="1">
        <f>'PV 4'!L3</f>
        <v>2</v>
      </c>
      <c r="F3" s="1">
        <f>'PV 5'!L3</f>
        <v>4</v>
      </c>
      <c r="G3" s="15">
        <f>'PV 6'!L3</f>
        <v>8</v>
      </c>
      <c r="H3" s="1"/>
      <c r="I3" s="16">
        <f t="shared" ref="I3:I11" si="0">SUM(B3:G3)</f>
        <v>28</v>
      </c>
      <c r="J3" s="1"/>
      <c r="K3" s="52">
        <f t="shared" ref="K3:K11" si="1">I3/$I$13</f>
        <v>0.1</v>
      </c>
      <c r="L3" s="1"/>
      <c r="M3" s="1"/>
    </row>
    <row r="4" spans="1:13" x14ac:dyDescent="0.35">
      <c r="A4" s="17" t="s">
        <v>8</v>
      </c>
      <c r="B4" s="21">
        <f>'PV 1'!L4</f>
        <v>8</v>
      </c>
      <c r="C4" s="1">
        <f>'PV 2'!L4</f>
        <v>1</v>
      </c>
      <c r="D4" s="1">
        <f>'PV 3'!L4</f>
        <v>2</v>
      </c>
      <c r="E4" s="1">
        <f>'PV 4'!L4</f>
        <v>8</v>
      </c>
      <c r="F4" s="1">
        <f>'PV 5'!L4</f>
        <v>7</v>
      </c>
      <c r="G4" s="15">
        <f>'PV 6'!L4</f>
        <v>5</v>
      </c>
      <c r="H4" s="1"/>
      <c r="I4" s="16">
        <f t="shared" si="0"/>
        <v>31</v>
      </c>
      <c r="J4" s="1"/>
      <c r="K4" s="52">
        <f t="shared" si="1"/>
        <v>0.11071428571428571</v>
      </c>
      <c r="L4" s="1"/>
      <c r="M4" s="1"/>
    </row>
    <row r="5" spans="1:13" x14ac:dyDescent="0.35">
      <c r="A5" s="13" t="s">
        <v>10</v>
      </c>
      <c r="B5" s="21">
        <f>'PV 1'!L5</f>
        <v>6</v>
      </c>
      <c r="C5" s="1">
        <f>'PV 2'!L5</f>
        <v>8</v>
      </c>
      <c r="D5" s="1">
        <f>'PV 3'!L5</f>
        <v>8</v>
      </c>
      <c r="E5" s="1">
        <f>'PV 4'!L5</f>
        <v>1</v>
      </c>
      <c r="F5" s="1">
        <f>'PV 5'!L5</f>
        <v>1</v>
      </c>
      <c r="G5" s="15">
        <f>'PV 6'!L5</f>
        <v>7</v>
      </c>
      <c r="H5" s="1"/>
      <c r="I5" s="16">
        <f t="shared" si="0"/>
        <v>31</v>
      </c>
      <c r="J5" s="1"/>
      <c r="K5" s="52">
        <f t="shared" si="1"/>
        <v>0.11071428571428571</v>
      </c>
      <c r="L5" s="1"/>
      <c r="M5" s="1"/>
    </row>
    <row r="6" spans="1:13" x14ac:dyDescent="0.35">
      <c r="A6" s="17" t="s">
        <v>12</v>
      </c>
      <c r="B6" s="21">
        <f>'PV 1'!L6</f>
        <v>5</v>
      </c>
      <c r="C6" s="1">
        <f>'PV 2'!L6</f>
        <v>6</v>
      </c>
      <c r="D6" s="1">
        <f>'PV 3'!L6</f>
        <v>8</v>
      </c>
      <c r="E6" s="1">
        <f>'PV 4'!L6</f>
        <v>5</v>
      </c>
      <c r="F6" s="1">
        <f>'PV 5'!L6</f>
        <v>6</v>
      </c>
      <c r="G6" s="15">
        <f>'PV 6'!L6</f>
        <v>4</v>
      </c>
      <c r="H6" s="1"/>
      <c r="I6" s="16">
        <f t="shared" si="0"/>
        <v>34</v>
      </c>
      <c r="J6" s="1"/>
      <c r="K6" s="52">
        <f t="shared" si="1"/>
        <v>0.12142857142857143</v>
      </c>
      <c r="L6" s="1"/>
      <c r="M6" s="1"/>
    </row>
    <row r="7" spans="1:13" x14ac:dyDescent="0.35">
      <c r="A7" s="13" t="s">
        <v>14</v>
      </c>
      <c r="B7" s="21">
        <f>'PV 1'!L7</f>
        <v>2</v>
      </c>
      <c r="C7" s="1">
        <f>'PV 2'!L7</f>
        <v>2</v>
      </c>
      <c r="D7" s="1">
        <f>'PV 3'!L7</f>
        <v>1</v>
      </c>
      <c r="E7" s="1">
        <f>'PV 4'!L7</f>
        <v>6</v>
      </c>
      <c r="F7" s="1">
        <f>'PV 5'!L7</f>
        <v>6</v>
      </c>
      <c r="G7" s="15">
        <f>'PV 6'!L7</f>
        <v>1</v>
      </c>
      <c r="H7" s="1"/>
      <c r="I7" s="16">
        <f t="shared" si="0"/>
        <v>18</v>
      </c>
      <c r="J7" s="1"/>
      <c r="K7" s="52">
        <f t="shared" si="1"/>
        <v>6.4285714285714279E-2</v>
      </c>
      <c r="L7" s="1"/>
      <c r="M7" s="1"/>
    </row>
    <row r="8" spans="1:13" x14ac:dyDescent="0.35">
      <c r="A8" s="17" t="s">
        <v>16</v>
      </c>
      <c r="B8" s="21">
        <f>'PV 1'!L8</f>
        <v>9</v>
      </c>
      <c r="C8" s="1">
        <f>'PV 2'!L8</f>
        <v>9</v>
      </c>
      <c r="D8" s="1">
        <f>'PV 3'!L8</f>
        <v>7</v>
      </c>
      <c r="E8" s="1">
        <f>'PV 4'!L8</f>
        <v>8</v>
      </c>
      <c r="F8" s="1">
        <f>'PV 5'!L8</f>
        <v>9</v>
      </c>
      <c r="G8" s="15">
        <f>'PV 6'!L8</f>
        <v>8</v>
      </c>
      <c r="H8" s="1"/>
      <c r="I8" s="16">
        <f t="shared" si="0"/>
        <v>50</v>
      </c>
      <c r="J8" s="1"/>
      <c r="K8" s="52">
        <f t="shared" si="1"/>
        <v>0.17857142857142858</v>
      </c>
      <c r="L8" s="1"/>
      <c r="M8" s="1"/>
    </row>
    <row r="9" spans="1:13" x14ac:dyDescent="0.35">
      <c r="A9" s="13" t="s">
        <v>18</v>
      </c>
      <c r="B9" s="21">
        <f>'PV 1'!L9</f>
        <v>4</v>
      </c>
      <c r="C9" s="1">
        <f>'PV 2'!L9</f>
        <v>6</v>
      </c>
      <c r="D9" s="1">
        <f>'PV 3'!L9</f>
        <v>5</v>
      </c>
      <c r="E9" s="1">
        <f>'PV 4'!L9</f>
        <v>6</v>
      </c>
      <c r="F9" s="1">
        <f>'PV 5'!L9</f>
        <v>6</v>
      </c>
      <c r="G9" s="15">
        <f>'PV 6'!L9</f>
        <v>2</v>
      </c>
      <c r="H9" s="1"/>
      <c r="I9" s="16">
        <f t="shared" si="0"/>
        <v>29</v>
      </c>
      <c r="J9" s="1"/>
      <c r="K9" s="52">
        <f t="shared" si="1"/>
        <v>0.10357142857142858</v>
      </c>
      <c r="L9" s="1"/>
      <c r="M9" s="1"/>
    </row>
    <row r="10" spans="1:13" x14ac:dyDescent="0.35">
      <c r="A10" s="17" t="s">
        <v>20</v>
      </c>
      <c r="B10" s="21">
        <f>'PV 1'!L10</f>
        <v>2</v>
      </c>
      <c r="C10" s="1">
        <f>'PV 2'!L10</f>
        <v>1</v>
      </c>
      <c r="D10" s="1">
        <f>'PV 3'!L10</f>
        <v>2</v>
      </c>
      <c r="E10" s="1">
        <f>'PV 4'!L10</f>
        <v>3</v>
      </c>
      <c r="F10" s="1">
        <f>'PV 5'!L10</f>
        <v>4</v>
      </c>
      <c r="G10" s="15">
        <f>'PV 6'!L10</f>
        <v>3</v>
      </c>
      <c r="H10" s="1"/>
      <c r="I10" s="16">
        <f t="shared" si="0"/>
        <v>15</v>
      </c>
      <c r="J10" s="1"/>
      <c r="K10" s="52">
        <f t="shared" si="1"/>
        <v>5.3571428571428568E-2</v>
      </c>
      <c r="L10" s="1"/>
      <c r="M10" s="1"/>
    </row>
    <row r="11" spans="1:13" ht="15" thickBot="1" x14ac:dyDescent="0.4">
      <c r="A11" s="18" t="s">
        <v>22</v>
      </c>
      <c r="B11" s="22">
        <f>'PV 1'!L11</f>
        <v>1</v>
      </c>
      <c r="C11" s="23">
        <f>'PV 2'!L11</f>
        <v>6</v>
      </c>
      <c r="D11" s="23">
        <f>'PV 3'!L11</f>
        <v>4</v>
      </c>
      <c r="E11" s="23">
        <f>'PV 4'!L11</f>
        <v>3</v>
      </c>
      <c r="F11" s="23">
        <f>'PV 5'!L11</f>
        <v>0</v>
      </c>
      <c r="G11" s="24">
        <f>'PV 6'!L11</f>
        <v>3</v>
      </c>
      <c r="H11" s="1"/>
      <c r="I11" s="20">
        <f t="shared" si="0"/>
        <v>17</v>
      </c>
      <c r="J11" s="1"/>
      <c r="K11" s="53">
        <f t="shared" si="1"/>
        <v>6.0714285714285714E-2</v>
      </c>
      <c r="L11" s="1"/>
      <c r="M11" s="1"/>
    </row>
    <row r="12" spans="1:13" ht="6.75" customHeight="1" thickBot="1" x14ac:dyDescent="0.4">
      <c r="A12" s="1"/>
      <c r="B12" s="1"/>
      <c r="C12" s="1"/>
      <c r="D12" s="1"/>
      <c r="E12" s="1"/>
      <c r="F12" s="1"/>
      <c r="G12" s="1"/>
      <c r="H12" s="1"/>
      <c r="I12" s="1"/>
      <c r="J12" s="1"/>
      <c r="K12" s="54"/>
      <c r="L12" s="1"/>
      <c r="M12" s="1"/>
    </row>
    <row r="13" spans="1:13" ht="15" thickBot="1" x14ac:dyDescent="0.4">
      <c r="A13" s="37" t="s">
        <v>32</v>
      </c>
      <c r="B13" s="38">
        <f>SUM(B2:B11)</f>
        <v>47</v>
      </c>
      <c r="C13" s="39">
        <f t="shared" ref="C13:K13" si="2">SUM(C2:C11)</f>
        <v>47</v>
      </c>
      <c r="D13" s="39">
        <f t="shared" si="2"/>
        <v>46</v>
      </c>
      <c r="E13" s="39">
        <f t="shared" si="2"/>
        <v>47</v>
      </c>
      <c r="F13" s="39">
        <f t="shared" si="2"/>
        <v>46</v>
      </c>
      <c r="G13" s="40">
        <f t="shared" si="2"/>
        <v>47</v>
      </c>
      <c r="H13" s="1"/>
      <c r="I13" s="41">
        <f t="shared" si="2"/>
        <v>280</v>
      </c>
      <c r="J13" s="1"/>
      <c r="K13" s="55">
        <f t="shared" si="2"/>
        <v>1</v>
      </c>
      <c r="L13" s="1"/>
      <c r="M13" s="1"/>
    </row>
    <row r="14" spans="1:13" x14ac:dyDescent="0.3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3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phoneticPr fontId="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Anforderungsliste</vt:lpstr>
      <vt:lpstr>PV 1</vt:lpstr>
      <vt:lpstr>PV 2</vt:lpstr>
      <vt:lpstr>PV 3</vt:lpstr>
      <vt:lpstr>PV 4</vt:lpstr>
      <vt:lpstr>PV 5</vt:lpstr>
      <vt:lpstr>PV 6</vt:lpstr>
      <vt:lpstr>Gewichtung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Bausch, Phillip</dc:creator>
  <cp:lastModifiedBy>Bausch, Phillip</cp:lastModifiedBy>
  <dcterms:created xsi:type="dcterms:W3CDTF">2025-03-07T09:51:31Z</dcterms:created>
  <dcterms:modified xsi:type="dcterms:W3CDTF">2025-03-22T16:31:27Z</dcterms:modified>
</cp:coreProperties>
</file>