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twdarmstadt-my.sharepoint.com/personal/j_rosemeyer_ptw_tu-darmstadt_de/Documents/Dissertation/08_Forschungsdaten/"/>
    </mc:Choice>
  </mc:AlternateContent>
  <xr:revisionPtr revIDLastSave="570" documentId="13_ncr:1_{37DF1A43-D3AF-4B9F-9EE3-C341BC36D232}" xr6:coauthVersionLast="47" xr6:coauthVersionMax="47" xr10:uidLastSave="{836BBABD-FCB6-45BE-AE7C-5D2DF8FAC003}"/>
  <bookViews>
    <workbookView xWindow="-120" yWindow="-120" windowWidth="29040" windowHeight="15720" xr2:uid="{670F7083-1D08-49DB-A19F-78A592CB835C}"/>
  </bookViews>
  <sheets>
    <sheet name="Featureauswahl" sheetId="1" r:id="rId1"/>
    <sheet name="Fragenkatalog" sheetId="2" r:id="rId2"/>
    <sheet name="Antworten" sheetId="7" r:id="rId3"/>
    <sheet name="Finale Auswertung" sheetId="4" r:id="rId4"/>
  </sheets>
  <definedNames>
    <definedName name="_xlnm._FilterDatabase" localSheetId="3" hidden="1">'Finale Auswertung'!$C$7:$I$40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4" l="1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8" i="4"/>
  <c r="C88" i="7"/>
  <c r="D88" i="7"/>
  <c r="E88" i="7"/>
  <c r="F88" i="7"/>
  <c r="G88" i="7"/>
  <c r="H88" i="7"/>
  <c r="I88" i="7"/>
  <c r="J88" i="7"/>
  <c r="K88" i="7"/>
  <c r="L88" i="7"/>
  <c r="M88" i="7"/>
  <c r="N88" i="7"/>
  <c r="O88" i="7"/>
  <c r="P88" i="7"/>
  <c r="Q88" i="7"/>
  <c r="R88" i="7"/>
  <c r="S88" i="7"/>
  <c r="T88" i="7"/>
  <c r="U88" i="7"/>
  <c r="V88" i="7"/>
  <c r="W88" i="7"/>
  <c r="X88" i="7"/>
  <c r="Y88" i="7"/>
  <c r="Z88" i="7"/>
  <c r="AA88" i="7"/>
  <c r="AB88" i="7"/>
  <c r="AC88" i="7"/>
  <c r="AD88" i="7"/>
  <c r="AE88" i="7"/>
  <c r="AF88" i="7"/>
  <c r="C89" i="7"/>
  <c r="D89" i="7"/>
  <c r="E89" i="7"/>
  <c r="F89" i="7"/>
  <c r="G89" i="7"/>
  <c r="H89" i="7"/>
  <c r="I89" i="7"/>
  <c r="J89" i="7"/>
  <c r="K89" i="7"/>
  <c r="L89" i="7"/>
  <c r="M89" i="7"/>
  <c r="N89" i="7"/>
  <c r="O89" i="7"/>
  <c r="P89" i="7"/>
  <c r="Q89" i="7"/>
  <c r="R89" i="7"/>
  <c r="S89" i="7"/>
  <c r="T89" i="7"/>
  <c r="U89" i="7"/>
  <c r="V89" i="7"/>
  <c r="W89" i="7"/>
  <c r="X89" i="7"/>
  <c r="Y89" i="7"/>
  <c r="Z89" i="7"/>
  <c r="AA89" i="7"/>
  <c r="AB89" i="7"/>
  <c r="AC89" i="7"/>
  <c r="AD89" i="7"/>
  <c r="AE89" i="7"/>
  <c r="AF89" i="7"/>
  <c r="C90" i="7"/>
  <c r="D90" i="7"/>
  <c r="E90" i="7"/>
  <c r="F90" i="7"/>
  <c r="G90" i="7"/>
  <c r="H90" i="7"/>
  <c r="I90" i="7"/>
  <c r="J90" i="7"/>
  <c r="K90" i="7"/>
  <c r="L90" i="7"/>
  <c r="M90" i="7"/>
  <c r="N90" i="7"/>
  <c r="O90" i="7"/>
  <c r="P90" i="7"/>
  <c r="Q90" i="7"/>
  <c r="R90" i="7"/>
  <c r="S90" i="7"/>
  <c r="T90" i="7"/>
  <c r="U90" i="7"/>
  <c r="V90" i="7"/>
  <c r="W90" i="7"/>
  <c r="X90" i="7"/>
  <c r="Y90" i="7"/>
  <c r="Z90" i="7"/>
  <c r="AA90" i="7"/>
  <c r="AB90" i="7"/>
  <c r="AC90" i="7"/>
  <c r="AD90" i="7"/>
  <c r="AE90" i="7"/>
  <c r="AF90" i="7"/>
  <c r="C91" i="7"/>
  <c r="D91" i="7"/>
  <c r="E91" i="7"/>
  <c r="F91" i="7"/>
  <c r="G91" i="7"/>
  <c r="H91" i="7"/>
  <c r="I91" i="7"/>
  <c r="J91" i="7"/>
  <c r="K91" i="7"/>
  <c r="L91" i="7"/>
  <c r="M91" i="7"/>
  <c r="N91" i="7"/>
  <c r="O91" i="7"/>
  <c r="P91" i="7"/>
  <c r="Q91" i="7"/>
  <c r="R91" i="7"/>
  <c r="S91" i="7"/>
  <c r="T91" i="7"/>
  <c r="U91" i="7"/>
  <c r="V91" i="7"/>
  <c r="W91" i="7"/>
  <c r="X91" i="7"/>
  <c r="Y91" i="7"/>
  <c r="Z91" i="7"/>
  <c r="AA91" i="7"/>
  <c r="AB91" i="7"/>
  <c r="AC91" i="7"/>
  <c r="AD91" i="7"/>
  <c r="AE91" i="7"/>
  <c r="AF91" i="7"/>
  <c r="C92" i="7"/>
  <c r="D92" i="7"/>
  <c r="E92" i="7"/>
  <c r="F92" i="7"/>
  <c r="G92" i="7"/>
  <c r="H92" i="7"/>
  <c r="I92" i="7"/>
  <c r="J92" i="7"/>
  <c r="K92" i="7"/>
  <c r="L92" i="7"/>
  <c r="M92" i="7"/>
  <c r="N92" i="7"/>
  <c r="O92" i="7"/>
  <c r="P92" i="7"/>
  <c r="Q92" i="7"/>
  <c r="R92" i="7"/>
  <c r="S92" i="7"/>
  <c r="T92" i="7"/>
  <c r="U92" i="7"/>
  <c r="V92" i="7"/>
  <c r="W92" i="7"/>
  <c r="X92" i="7"/>
  <c r="Y92" i="7"/>
  <c r="Z92" i="7"/>
  <c r="AA92" i="7"/>
  <c r="AB92" i="7"/>
  <c r="AC92" i="7"/>
  <c r="AD92" i="7"/>
  <c r="AE92" i="7"/>
  <c r="AF92" i="7"/>
  <c r="C93" i="7"/>
  <c r="D93" i="7"/>
  <c r="E93" i="7"/>
  <c r="F93" i="7"/>
  <c r="G93" i="7"/>
  <c r="H93" i="7"/>
  <c r="I93" i="7"/>
  <c r="J93" i="7"/>
  <c r="K93" i="7"/>
  <c r="L93" i="7"/>
  <c r="M93" i="7"/>
  <c r="N93" i="7"/>
  <c r="O93" i="7"/>
  <c r="P93" i="7"/>
  <c r="Q93" i="7"/>
  <c r="R93" i="7"/>
  <c r="S93" i="7"/>
  <c r="T93" i="7"/>
  <c r="U93" i="7"/>
  <c r="V93" i="7"/>
  <c r="W93" i="7"/>
  <c r="X93" i="7"/>
  <c r="Y93" i="7"/>
  <c r="Z93" i="7"/>
  <c r="AA93" i="7"/>
  <c r="AB93" i="7"/>
  <c r="AC93" i="7"/>
  <c r="AD93" i="7"/>
  <c r="AE93" i="7"/>
  <c r="AF93" i="7"/>
  <c r="C94" i="7"/>
  <c r="D94" i="7"/>
  <c r="E94" i="7"/>
  <c r="F94" i="7"/>
  <c r="G94" i="7"/>
  <c r="H94" i="7"/>
  <c r="I94" i="7"/>
  <c r="J94" i="7"/>
  <c r="K94" i="7"/>
  <c r="L94" i="7"/>
  <c r="M94" i="7"/>
  <c r="N94" i="7"/>
  <c r="O94" i="7"/>
  <c r="P94" i="7"/>
  <c r="Q94" i="7"/>
  <c r="R94" i="7"/>
  <c r="S94" i="7"/>
  <c r="T94" i="7"/>
  <c r="U94" i="7"/>
  <c r="V94" i="7"/>
  <c r="W94" i="7"/>
  <c r="X94" i="7"/>
  <c r="Y94" i="7"/>
  <c r="Z94" i="7"/>
  <c r="AA94" i="7"/>
  <c r="AB94" i="7"/>
  <c r="AC94" i="7"/>
  <c r="AD94" i="7"/>
  <c r="AE94" i="7"/>
  <c r="AF94" i="7"/>
  <c r="C95" i="7"/>
  <c r="D95" i="7"/>
  <c r="E95" i="7"/>
  <c r="F95" i="7"/>
  <c r="G95" i="7"/>
  <c r="H95" i="7"/>
  <c r="I95" i="7"/>
  <c r="J95" i="7"/>
  <c r="K95" i="7"/>
  <c r="L95" i="7"/>
  <c r="M95" i="7"/>
  <c r="N95" i="7"/>
  <c r="O95" i="7"/>
  <c r="P95" i="7"/>
  <c r="Q95" i="7"/>
  <c r="R95" i="7"/>
  <c r="S95" i="7"/>
  <c r="T95" i="7"/>
  <c r="U95" i="7"/>
  <c r="V95" i="7"/>
  <c r="W95" i="7"/>
  <c r="X95" i="7"/>
  <c r="Y95" i="7"/>
  <c r="Z95" i="7"/>
  <c r="AA95" i="7"/>
  <c r="AB95" i="7"/>
  <c r="AC95" i="7"/>
  <c r="AD95" i="7"/>
  <c r="AE95" i="7"/>
  <c r="AF95" i="7"/>
  <c r="C96" i="7"/>
  <c r="D96" i="7"/>
  <c r="E96" i="7"/>
  <c r="F96" i="7"/>
  <c r="G96" i="7"/>
  <c r="H96" i="7"/>
  <c r="I96" i="7"/>
  <c r="J96" i="7"/>
  <c r="K96" i="7"/>
  <c r="L96" i="7"/>
  <c r="M96" i="7"/>
  <c r="N96" i="7"/>
  <c r="O96" i="7"/>
  <c r="P96" i="7"/>
  <c r="Q96" i="7"/>
  <c r="R96" i="7"/>
  <c r="S96" i="7"/>
  <c r="T96" i="7"/>
  <c r="U96" i="7"/>
  <c r="V96" i="7"/>
  <c r="W96" i="7"/>
  <c r="X96" i="7"/>
  <c r="Y96" i="7"/>
  <c r="Z96" i="7"/>
  <c r="AA96" i="7"/>
  <c r="AB96" i="7"/>
  <c r="AC96" i="7"/>
  <c r="AD96" i="7"/>
  <c r="AE96" i="7"/>
  <c r="AF96" i="7"/>
  <c r="C97" i="7"/>
  <c r="D97" i="7"/>
  <c r="E97" i="7"/>
  <c r="F97" i="7"/>
  <c r="G97" i="7"/>
  <c r="H97" i="7"/>
  <c r="I97" i="7"/>
  <c r="J97" i="7"/>
  <c r="K97" i="7"/>
  <c r="L97" i="7"/>
  <c r="M97" i="7"/>
  <c r="N97" i="7"/>
  <c r="O97" i="7"/>
  <c r="P97" i="7"/>
  <c r="Q97" i="7"/>
  <c r="R97" i="7"/>
  <c r="S97" i="7"/>
  <c r="T97" i="7"/>
  <c r="U97" i="7"/>
  <c r="V97" i="7"/>
  <c r="W97" i="7"/>
  <c r="X97" i="7"/>
  <c r="Y97" i="7"/>
  <c r="Z97" i="7"/>
  <c r="AA97" i="7"/>
  <c r="AB97" i="7"/>
  <c r="AC97" i="7"/>
  <c r="AD97" i="7"/>
  <c r="AE97" i="7"/>
  <c r="AF97" i="7"/>
  <c r="C98" i="7"/>
  <c r="D98" i="7"/>
  <c r="E98" i="7"/>
  <c r="F98" i="7"/>
  <c r="G98" i="7"/>
  <c r="H98" i="7"/>
  <c r="I98" i="7"/>
  <c r="J98" i="7"/>
  <c r="K98" i="7"/>
  <c r="L98" i="7"/>
  <c r="M98" i="7"/>
  <c r="N98" i="7"/>
  <c r="O98" i="7"/>
  <c r="P98" i="7"/>
  <c r="Q98" i="7"/>
  <c r="R98" i="7"/>
  <c r="S98" i="7"/>
  <c r="T98" i="7"/>
  <c r="U98" i="7"/>
  <c r="V98" i="7"/>
  <c r="W98" i="7"/>
  <c r="X98" i="7"/>
  <c r="Y98" i="7"/>
  <c r="Z98" i="7"/>
  <c r="AA98" i="7"/>
  <c r="AB98" i="7"/>
  <c r="AC98" i="7"/>
  <c r="AD98" i="7"/>
  <c r="AE98" i="7"/>
  <c r="AF98" i="7"/>
  <c r="C99" i="7"/>
  <c r="D99" i="7"/>
  <c r="E99" i="7"/>
  <c r="F99" i="7"/>
  <c r="G99" i="7"/>
  <c r="H99" i="7"/>
  <c r="I99" i="7"/>
  <c r="J99" i="7"/>
  <c r="K99" i="7"/>
  <c r="L99" i="7"/>
  <c r="M99" i="7"/>
  <c r="N99" i="7"/>
  <c r="O99" i="7"/>
  <c r="P99" i="7"/>
  <c r="Q99" i="7"/>
  <c r="R99" i="7"/>
  <c r="S99" i="7"/>
  <c r="T99" i="7"/>
  <c r="U99" i="7"/>
  <c r="V99" i="7"/>
  <c r="W99" i="7"/>
  <c r="X99" i="7"/>
  <c r="Y99" i="7"/>
  <c r="Z99" i="7"/>
  <c r="AA99" i="7"/>
  <c r="AB99" i="7"/>
  <c r="AC99" i="7"/>
  <c r="AD99" i="7"/>
  <c r="AE99" i="7"/>
  <c r="AF99" i="7"/>
  <c r="C100" i="7"/>
  <c r="D100" i="7"/>
  <c r="E100" i="7"/>
  <c r="F100" i="7"/>
  <c r="G100" i="7"/>
  <c r="H100" i="7"/>
  <c r="I100" i="7"/>
  <c r="J100" i="7"/>
  <c r="K100" i="7"/>
  <c r="L100" i="7"/>
  <c r="M100" i="7"/>
  <c r="N100" i="7"/>
  <c r="O100" i="7"/>
  <c r="P100" i="7"/>
  <c r="Q100" i="7"/>
  <c r="R100" i="7"/>
  <c r="S100" i="7"/>
  <c r="T100" i="7"/>
  <c r="U100" i="7"/>
  <c r="V100" i="7"/>
  <c r="W100" i="7"/>
  <c r="X100" i="7"/>
  <c r="Y100" i="7"/>
  <c r="Z100" i="7"/>
  <c r="AA100" i="7"/>
  <c r="AB100" i="7"/>
  <c r="AC100" i="7"/>
  <c r="AD100" i="7"/>
  <c r="AE100" i="7"/>
  <c r="AF100" i="7"/>
  <c r="C101" i="7"/>
  <c r="D101" i="7"/>
  <c r="E101" i="7"/>
  <c r="F101" i="7"/>
  <c r="G101" i="7"/>
  <c r="H101" i="7"/>
  <c r="I101" i="7"/>
  <c r="J101" i="7"/>
  <c r="K101" i="7"/>
  <c r="L101" i="7"/>
  <c r="M101" i="7"/>
  <c r="N101" i="7"/>
  <c r="O101" i="7"/>
  <c r="P101" i="7"/>
  <c r="Q101" i="7"/>
  <c r="R101" i="7"/>
  <c r="S101" i="7"/>
  <c r="T101" i="7"/>
  <c r="U101" i="7"/>
  <c r="V101" i="7"/>
  <c r="W101" i="7"/>
  <c r="X101" i="7"/>
  <c r="Y101" i="7"/>
  <c r="Z101" i="7"/>
  <c r="AA101" i="7"/>
  <c r="AB101" i="7"/>
  <c r="AC101" i="7"/>
  <c r="AD101" i="7"/>
  <c r="AE101" i="7"/>
  <c r="AF101" i="7"/>
  <c r="C102" i="7"/>
  <c r="D102" i="7"/>
  <c r="E102" i="7"/>
  <c r="F102" i="7"/>
  <c r="G102" i="7"/>
  <c r="H102" i="7"/>
  <c r="I102" i="7"/>
  <c r="J102" i="7"/>
  <c r="K102" i="7"/>
  <c r="L102" i="7"/>
  <c r="M102" i="7"/>
  <c r="N102" i="7"/>
  <c r="O102" i="7"/>
  <c r="P102" i="7"/>
  <c r="Q102" i="7"/>
  <c r="R102" i="7"/>
  <c r="S102" i="7"/>
  <c r="T102" i="7"/>
  <c r="U102" i="7"/>
  <c r="V102" i="7"/>
  <c r="W102" i="7"/>
  <c r="X102" i="7"/>
  <c r="Y102" i="7"/>
  <c r="Z102" i="7"/>
  <c r="AA102" i="7"/>
  <c r="AB102" i="7"/>
  <c r="AC102" i="7"/>
  <c r="AD102" i="7"/>
  <c r="AE102" i="7"/>
  <c r="AF102" i="7"/>
  <c r="C103" i="7"/>
  <c r="D103" i="7"/>
  <c r="E103" i="7"/>
  <c r="F103" i="7"/>
  <c r="G103" i="7"/>
  <c r="H103" i="7"/>
  <c r="I103" i="7"/>
  <c r="J103" i="7"/>
  <c r="K103" i="7"/>
  <c r="L103" i="7"/>
  <c r="M103" i="7"/>
  <c r="N103" i="7"/>
  <c r="O103" i="7"/>
  <c r="P103" i="7"/>
  <c r="Q103" i="7"/>
  <c r="R103" i="7"/>
  <c r="S103" i="7"/>
  <c r="T103" i="7"/>
  <c r="U103" i="7"/>
  <c r="V103" i="7"/>
  <c r="W103" i="7"/>
  <c r="X103" i="7"/>
  <c r="Y103" i="7"/>
  <c r="Z103" i="7"/>
  <c r="AA103" i="7"/>
  <c r="AB103" i="7"/>
  <c r="AC103" i="7"/>
  <c r="AD103" i="7"/>
  <c r="AE103" i="7"/>
  <c r="AF103" i="7"/>
  <c r="C104" i="7"/>
  <c r="D104" i="7"/>
  <c r="E104" i="7"/>
  <c r="F104" i="7"/>
  <c r="G104" i="7"/>
  <c r="H104" i="7"/>
  <c r="I104" i="7"/>
  <c r="J104" i="7"/>
  <c r="K104" i="7"/>
  <c r="L104" i="7"/>
  <c r="M104" i="7"/>
  <c r="N104" i="7"/>
  <c r="O104" i="7"/>
  <c r="P104" i="7"/>
  <c r="Q104" i="7"/>
  <c r="R104" i="7"/>
  <c r="S104" i="7"/>
  <c r="T104" i="7"/>
  <c r="U104" i="7"/>
  <c r="V104" i="7"/>
  <c r="W104" i="7"/>
  <c r="X104" i="7"/>
  <c r="Y104" i="7"/>
  <c r="Z104" i="7"/>
  <c r="AA104" i="7"/>
  <c r="AB104" i="7"/>
  <c r="AC104" i="7"/>
  <c r="AD104" i="7"/>
  <c r="AE104" i="7"/>
  <c r="AF104" i="7"/>
  <c r="C105" i="7"/>
  <c r="D105" i="7"/>
  <c r="E105" i="7"/>
  <c r="F105" i="7"/>
  <c r="G105" i="7"/>
  <c r="H105" i="7"/>
  <c r="I105" i="7"/>
  <c r="J105" i="7"/>
  <c r="K105" i="7"/>
  <c r="L105" i="7"/>
  <c r="M105" i="7"/>
  <c r="N105" i="7"/>
  <c r="O105" i="7"/>
  <c r="P105" i="7"/>
  <c r="Q105" i="7"/>
  <c r="R105" i="7"/>
  <c r="S105" i="7"/>
  <c r="T105" i="7"/>
  <c r="U105" i="7"/>
  <c r="V105" i="7"/>
  <c r="W105" i="7"/>
  <c r="X105" i="7"/>
  <c r="Y105" i="7"/>
  <c r="Z105" i="7"/>
  <c r="AA105" i="7"/>
  <c r="AB105" i="7"/>
  <c r="AC105" i="7"/>
  <c r="AD105" i="7"/>
  <c r="AE105" i="7"/>
  <c r="AF105" i="7"/>
  <c r="C106" i="7"/>
  <c r="D106" i="7"/>
  <c r="E106" i="7"/>
  <c r="F106" i="7"/>
  <c r="G106" i="7"/>
  <c r="H106" i="7"/>
  <c r="I106" i="7"/>
  <c r="J106" i="7"/>
  <c r="K106" i="7"/>
  <c r="L106" i="7"/>
  <c r="M106" i="7"/>
  <c r="N106" i="7"/>
  <c r="O106" i="7"/>
  <c r="P106" i="7"/>
  <c r="Q106" i="7"/>
  <c r="R106" i="7"/>
  <c r="S106" i="7"/>
  <c r="T106" i="7"/>
  <c r="U106" i="7"/>
  <c r="V106" i="7"/>
  <c r="W106" i="7"/>
  <c r="X106" i="7"/>
  <c r="Y106" i="7"/>
  <c r="Z106" i="7"/>
  <c r="AA106" i="7"/>
  <c r="AB106" i="7"/>
  <c r="AC106" i="7"/>
  <c r="AD106" i="7"/>
  <c r="AE106" i="7"/>
  <c r="AF106" i="7"/>
  <c r="C107" i="7"/>
  <c r="D107" i="7"/>
  <c r="E107" i="7"/>
  <c r="F107" i="7"/>
  <c r="G107" i="7"/>
  <c r="H107" i="7"/>
  <c r="I107" i="7"/>
  <c r="J107" i="7"/>
  <c r="K107" i="7"/>
  <c r="L107" i="7"/>
  <c r="M107" i="7"/>
  <c r="N107" i="7"/>
  <c r="O107" i="7"/>
  <c r="P107" i="7"/>
  <c r="Q107" i="7"/>
  <c r="R107" i="7"/>
  <c r="S107" i="7"/>
  <c r="T107" i="7"/>
  <c r="U107" i="7"/>
  <c r="V107" i="7"/>
  <c r="W107" i="7"/>
  <c r="X107" i="7"/>
  <c r="Y107" i="7"/>
  <c r="Z107" i="7"/>
  <c r="AA107" i="7"/>
  <c r="AB107" i="7"/>
  <c r="AC107" i="7"/>
  <c r="AD107" i="7"/>
  <c r="AE107" i="7"/>
  <c r="AF107" i="7"/>
  <c r="C108" i="7"/>
  <c r="D108" i="7"/>
  <c r="E108" i="7"/>
  <c r="F108" i="7"/>
  <c r="G108" i="7"/>
  <c r="H108" i="7"/>
  <c r="I108" i="7"/>
  <c r="J108" i="7"/>
  <c r="K108" i="7"/>
  <c r="L108" i="7"/>
  <c r="M108" i="7"/>
  <c r="N108" i="7"/>
  <c r="O108" i="7"/>
  <c r="P108" i="7"/>
  <c r="Q108" i="7"/>
  <c r="R108" i="7"/>
  <c r="S108" i="7"/>
  <c r="T108" i="7"/>
  <c r="U108" i="7"/>
  <c r="V108" i="7"/>
  <c r="W108" i="7"/>
  <c r="X108" i="7"/>
  <c r="Y108" i="7"/>
  <c r="Z108" i="7"/>
  <c r="AA108" i="7"/>
  <c r="AB108" i="7"/>
  <c r="AC108" i="7"/>
  <c r="AD108" i="7"/>
  <c r="AE108" i="7"/>
  <c r="AF108" i="7"/>
  <c r="C109" i="7"/>
  <c r="D109" i="7"/>
  <c r="E109" i="7"/>
  <c r="F109" i="7"/>
  <c r="G109" i="7"/>
  <c r="H109" i="7"/>
  <c r="I109" i="7"/>
  <c r="J109" i="7"/>
  <c r="K109" i="7"/>
  <c r="L109" i="7"/>
  <c r="M109" i="7"/>
  <c r="N109" i="7"/>
  <c r="O109" i="7"/>
  <c r="P109" i="7"/>
  <c r="Q109" i="7"/>
  <c r="R109" i="7"/>
  <c r="S109" i="7"/>
  <c r="T109" i="7"/>
  <c r="U109" i="7"/>
  <c r="V109" i="7"/>
  <c r="W109" i="7"/>
  <c r="X109" i="7"/>
  <c r="Y109" i="7"/>
  <c r="Z109" i="7"/>
  <c r="AA109" i="7"/>
  <c r="AB109" i="7"/>
  <c r="AC109" i="7"/>
  <c r="AD109" i="7"/>
  <c r="AE109" i="7"/>
  <c r="AF109" i="7"/>
  <c r="C110" i="7"/>
  <c r="D110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Q110" i="7"/>
  <c r="R110" i="7"/>
  <c r="S110" i="7"/>
  <c r="T110" i="7"/>
  <c r="U110" i="7"/>
  <c r="V110" i="7"/>
  <c r="W110" i="7"/>
  <c r="X110" i="7"/>
  <c r="Y110" i="7"/>
  <c r="Z110" i="7"/>
  <c r="AA110" i="7"/>
  <c r="AB110" i="7"/>
  <c r="AC110" i="7"/>
  <c r="AD110" i="7"/>
  <c r="AE110" i="7"/>
  <c r="AF110" i="7"/>
  <c r="C111" i="7"/>
  <c r="D111" i="7"/>
  <c r="E111" i="7"/>
  <c r="F111" i="7"/>
  <c r="G111" i="7"/>
  <c r="H111" i="7"/>
  <c r="I111" i="7"/>
  <c r="J111" i="7"/>
  <c r="K111" i="7"/>
  <c r="L111" i="7"/>
  <c r="M111" i="7"/>
  <c r="N111" i="7"/>
  <c r="O111" i="7"/>
  <c r="P111" i="7"/>
  <c r="Q111" i="7"/>
  <c r="R111" i="7"/>
  <c r="S111" i="7"/>
  <c r="T111" i="7"/>
  <c r="U111" i="7"/>
  <c r="V111" i="7"/>
  <c r="W111" i="7"/>
  <c r="X111" i="7"/>
  <c r="Y111" i="7"/>
  <c r="Z111" i="7"/>
  <c r="AA111" i="7"/>
  <c r="AB111" i="7"/>
  <c r="AC111" i="7"/>
  <c r="AD111" i="7"/>
  <c r="AE111" i="7"/>
  <c r="AF111" i="7"/>
  <c r="C112" i="7"/>
  <c r="D112" i="7"/>
  <c r="E112" i="7"/>
  <c r="F112" i="7"/>
  <c r="G112" i="7"/>
  <c r="H112" i="7"/>
  <c r="I112" i="7"/>
  <c r="J112" i="7"/>
  <c r="K112" i="7"/>
  <c r="L112" i="7"/>
  <c r="M112" i="7"/>
  <c r="N112" i="7"/>
  <c r="O112" i="7"/>
  <c r="P112" i="7"/>
  <c r="Q112" i="7"/>
  <c r="R112" i="7"/>
  <c r="S112" i="7"/>
  <c r="T112" i="7"/>
  <c r="U112" i="7"/>
  <c r="V112" i="7"/>
  <c r="W112" i="7"/>
  <c r="X112" i="7"/>
  <c r="Y112" i="7"/>
  <c r="Z112" i="7"/>
  <c r="AA112" i="7"/>
  <c r="AB112" i="7"/>
  <c r="AC112" i="7"/>
  <c r="AD112" i="7"/>
  <c r="AE112" i="7"/>
  <c r="AF112" i="7"/>
  <c r="C113" i="7"/>
  <c r="D113" i="7"/>
  <c r="E113" i="7"/>
  <c r="F113" i="7"/>
  <c r="G113" i="7"/>
  <c r="H113" i="7"/>
  <c r="I113" i="7"/>
  <c r="J113" i="7"/>
  <c r="K113" i="7"/>
  <c r="L113" i="7"/>
  <c r="M113" i="7"/>
  <c r="N113" i="7"/>
  <c r="O113" i="7"/>
  <c r="P113" i="7"/>
  <c r="Q113" i="7"/>
  <c r="R113" i="7"/>
  <c r="S113" i="7"/>
  <c r="T113" i="7"/>
  <c r="U113" i="7"/>
  <c r="V113" i="7"/>
  <c r="W113" i="7"/>
  <c r="X113" i="7"/>
  <c r="Y113" i="7"/>
  <c r="Z113" i="7"/>
  <c r="AA113" i="7"/>
  <c r="AB113" i="7"/>
  <c r="AC113" i="7"/>
  <c r="AD113" i="7"/>
  <c r="AE113" i="7"/>
  <c r="AF113" i="7"/>
  <c r="C114" i="7"/>
  <c r="D114" i="7"/>
  <c r="E114" i="7"/>
  <c r="F114" i="7"/>
  <c r="G114" i="7"/>
  <c r="H114" i="7"/>
  <c r="I114" i="7"/>
  <c r="J114" i="7"/>
  <c r="K114" i="7"/>
  <c r="L114" i="7"/>
  <c r="M114" i="7"/>
  <c r="N114" i="7"/>
  <c r="O114" i="7"/>
  <c r="P114" i="7"/>
  <c r="Q114" i="7"/>
  <c r="R114" i="7"/>
  <c r="S114" i="7"/>
  <c r="T114" i="7"/>
  <c r="U114" i="7"/>
  <c r="V114" i="7"/>
  <c r="W114" i="7"/>
  <c r="X114" i="7"/>
  <c r="Y114" i="7"/>
  <c r="Z114" i="7"/>
  <c r="AA114" i="7"/>
  <c r="AB114" i="7"/>
  <c r="AC114" i="7"/>
  <c r="AD114" i="7"/>
  <c r="AE114" i="7"/>
  <c r="AF114" i="7"/>
  <c r="C115" i="7"/>
  <c r="D115" i="7"/>
  <c r="E115" i="7"/>
  <c r="F115" i="7"/>
  <c r="G115" i="7"/>
  <c r="H115" i="7"/>
  <c r="I115" i="7"/>
  <c r="J115" i="7"/>
  <c r="K115" i="7"/>
  <c r="L115" i="7"/>
  <c r="M115" i="7"/>
  <c r="N115" i="7"/>
  <c r="O115" i="7"/>
  <c r="P115" i="7"/>
  <c r="Q115" i="7"/>
  <c r="R115" i="7"/>
  <c r="S115" i="7"/>
  <c r="T115" i="7"/>
  <c r="U115" i="7"/>
  <c r="V115" i="7"/>
  <c r="W115" i="7"/>
  <c r="X115" i="7"/>
  <c r="Y115" i="7"/>
  <c r="Z115" i="7"/>
  <c r="AA115" i="7"/>
  <c r="AB115" i="7"/>
  <c r="AC115" i="7"/>
  <c r="AD115" i="7"/>
  <c r="AE115" i="7"/>
  <c r="AF115" i="7"/>
  <c r="C116" i="7"/>
  <c r="D116" i="7"/>
  <c r="E116" i="7"/>
  <c r="F116" i="7"/>
  <c r="G116" i="7"/>
  <c r="H116" i="7"/>
  <c r="I116" i="7"/>
  <c r="J116" i="7"/>
  <c r="K116" i="7"/>
  <c r="L116" i="7"/>
  <c r="M116" i="7"/>
  <c r="N116" i="7"/>
  <c r="O116" i="7"/>
  <c r="P116" i="7"/>
  <c r="Q116" i="7"/>
  <c r="R116" i="7"/>
  <c r="S116" i="7"/>
  <c r="T116" i="7"/>
  <c r="U116" i="7"/>
  <c r="V116" i="7"/>
  <c r="W116" i="7"/>
  <c r="X116" i="7"/>
  <c r="Y116" i="7"/>
  <c r="Z116" i="7"/>
  <c r="AA116" i="7"/>
  <c r="AB116" i="7"/>
  <c r="AC116" i="7"/>
  <c r="AD116" i="7"/>
  <c r="AE116" i="7"/>
  <c r="AF116" i="7"/>
  <c r="C117" i="7"/>
  <c r="D117" i="7"/>
  <c r="E117" i="7"/>
  <c r="F117" i="7"/>
  <c r="G117" i="7"/>
  <c r="H117" i="7"/>
  <c r="I117" i="7"/>
  <c r="J117" i="7"/>
  <c r="K117" i="7"/>
  <c r="L117" i="7"/>
  <c r="M117" i="7"/>
  <c r="N117" i="7"/>
  <c r="O117" i="7"/>
  <c r="P117" i="7"/>
  <c r="Q117" i="7"/>
  <c r="R117" i="7"/>
  <c r="S117" i="7"/>
  <c r="T117" i="7"/>
  <c r="U117" i="7"/>
  <c r="V117" i="7"/>
  <c r="W117" i="7"/>
  <c r="X117" i="7"/>
  <c r="Y117" i="7"/>
  <c r="Z117" i="7"/>
  <c r="AA117" i="7"/>
  <c r="AB117" i="7"/>
  <c r="AC117" i="7"/>
  <c r="AD117" i="7"/>
  <c r="AE117" i="7"/>
  <c r="AF117" i="7"/>
  <c r="C118" i="7"/>
  <c r="D118" i="7"/>
  <c r="E118" i="7"/>
  <c r="F118" i="7"/>
  <c r="G118" i="7"/>
  <c r="H118" i="7"/>
  <c r="I118" i="7"/>
  <c r="J118" i="7"/>
  <c r="K118" i="7"/>
  <c r="L118" i="7"/>
  <c r="M118" i="7"/>
  <c r="N118" i="7"/>
  <c r="O118" i="7"/>
  <c r="P118" i="7"/>
  <c r="Q118" i="7"/>
  <c r="R118" i="7"/>
  <c r="S118" i="7"/>
  <c r="T118" i="7"/>
  <c r="U118" i="7"/>
  <c r="V118" i="7"/>
  <c r="W118" i="7"/>
  <c r="X118" i="7"/>
  <c r="Y118" i="7"/>
  <c r="Z118" i="7"/>
  <c r="AA118" i="7"/>
  <c r="AB118" i="7"/>
  <c r="AC118" i="7"/>
  <c r="AD118" i="7"/>
  <c r="AE118" i="7"/>
  <c r="AF118" i="7"/>
  <c r="C119" i="7"/>
  <c r="D119" i="7"/>
  <c r="E119" i="7"/>
  <c r="F119" i="7"/>
  <c r="G119" i="7"/>
  <c r="H119" i="7"/>
  <c r="I119" i="7"/>
  <c r="J119" i="7"/>
  <c r="K119" i="7"/>
  <c r="L119" i="7"/>
  <c r="M119" i="7"/>
  <c r="N119" i="7"/>
  <c r="O119" i="7"/>
  <c r="P119" i="7"/>
  <c r="Q119" i="7"/>
  <c r="R119" i="7"/>
  <c r="S119" i="7"/>
  <c r="T119" i="7"/>
  <c r="U119" i="7"/>
  <c r="V119" i="7"/>
  <c r="W119" i="7"/>
  <c r="X119" i="7"/>
  <c r="Y119" i="7"/>
  <c r="Z119" i="7"/>
  <c r="AA119" i="7"/>
  <c r="AB119" i="7"/>
  <c r="AC119" i="7"/>
  <c r="AD119" i="7"/>
  <c r="AE119" i="7"/>
  <c r="AF119" i="7"/>
  <c r="D87" i="7"/>
  <c r="E87" i="7"/>
  <c r="F87" i="7"/>
  <c r="G87" i="7"/>
  <c r="H87" i="7"/>
  <c r="I87" i="7"/>
  <c r="J87" i="7"/>
  <c r="K87" i="7"/>
  <c r="L87" i="7"/>
  <c r="M87" i="7"/>
  <c r="N87" i="7"/>
  <c r="O87" i="7"/>
  <c r="P87" i="7"/>
  <c r="Q87" i="7"/>
  <c r="R87" i="7"/>
  <c r="S87" i="7"/>
  <c r="T87" i="7"/>
  <c r="U87" i="7"/>
  <c r="V87" i="7"/>
  <c r="W87" i="7"/>
  <c r="X87" i="7"/>
  <c r="Y87" i="7"/>
  <c r="Z87" i="7"/>
  <c r="AA87" i="7"/>
  <c r="AB87" i="7"/>
  <c r="AC87" i="7"/>
  <c r="AD87" i="7"/>
  <c r="AE87" i="7"/>
  <c r="AF87" i="7"/>
  <c r="C87" i="7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112" i="7"/>
  <c r="B113" i="7"/>
  <c r="B114" i="7"/>
  <c r="B115" i="7"/>
  <c r="B116" i="7"/>
  <c r="B117" i="7"/>
  <c r="B118" i="7"/>
  <c r="B119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76" i="7"/>
  <c r="B77" i="7"/>
  <c r="B78" i="7"/>
  <c r="B74" i="7"/>
  <c r="B75" i="7"/>
  <c r="B69" i="7"/>
  <c r="B70" i="7"/>
  <c r="B71" i="7"/>
  <c r="B72" i="7"/>
  <c r="B7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37" i="7"/>
  <c r="B38" i="7"/>
  <c r="B39" i="7"/>
  <c r="B40" i="7"/>
  <c r="B30" i="7"/>
  <c r="B31" i="7"/>
  <c r="B32" i="7"/>
  <c r="B33" i="7"/>
  <c r="B34" i="7"/>
  <c r="B35" i="7"/>
  <c r="B36" i="7"/>
  <c r="B18" i="7"/>
  <c r="B19" i="7"/>
  <c r="B20" i="7"/>
  <c r="B21" i="7"/>
  <c r="B22" i="7"/>
  <c r="B23" i="7"/>
  <c r="B24" i="7"/>
  <c r="B25" i="7"/>
  <c r="B26" i="7"/>
  <c r="B27" i="7"/>
  <c r="B28" i="7"/>
  <c r="B29" i="7"/>
  <c r="B7" i="2"/>
  <c r="B8" i="2"/>
  <c r="C16" i="4" l="1"/>
  <c r="E38" i="4"/>
  <c r="C24" i="4"/>
  <c r="C17" i="4"/>
  <c r="E10" i="4"/>
  <c r="C32" i="4"/>
  <c r="E8" i="4"/>
  <c r="C40" i="4"/>
  <c r="E34" i="4"/>
  <c r="C29" i="4"/>
  <c r="H27" i="4"/>
  <c r="E26" i="4"/>
  <c r="C25" i="4"/>
  <c r="H23" i="4"/>
  <c r="F22" i="4"/>
  <c r="C21" i="4"/>
  <c r="C20" i="4"/>
  <c r="H19" i="4"/>
  <c r="E18" i="4"/>
  <c r="D17" i="4"/>
  <c r="H15" i="4"/>
  <c r="F14" i="4"/>
  <c r="D13" i="4"/>
  <c r="C12" i="4"/>
  <c r="H11" i="4"/>
  <c r="H35" i="4"/>
  <c r="F30" i="4"/>
  <c r="G27" i="4"/>
  <c r="C39" i="4"/>
  <c r="F38" i="4"/>
  <c r="D37" i="4"/>
  <c r="C28" i="4"/>
  <c r="H39" i="4"/>
  <c r="C36" i="4"/>
  <c r="G31" i="4"/>
  <c r="C33" i="4"/>
  <c r="D9" i="4"/>
  <c r="G23" i="4"/>
  <c r="D29" i="4"/>
  <c r="E22" i="4"/>
  <c r="E30" i="4"/>
  <c r="G19" i="4"/>
  <c r="C9" i="4"/>
  <c r="F34" i="4"/>
  <c r="F26" i="4"/>
  <c r="F18" i="4"/>
  <c r="F10" i="4"/>
  <c r="G39" i="4"/>
  <c r="D33" i="4"/>
  <c r="D25" i="4"/>
  <c r="C37" i="4"/>
  <c r="G15" i="4"/>
  <c r="H31" i="4"/>
  <c r="G35" i="4"/>
  <c r="E14" i="4"/>
  <c r="D21" i="4"/>
  <c r="C13" i="4"/>
  <c r="G11" i="4"/>
  <c r="F39" i="4"/>
  <c r="H36" i="4"/>
  <c r="D34" i="4"/>
  <c r="F31" i="4"/>
  <c r="H28" i="4"/>
  <c r="H24" i="4"/>
  <c r="D22" i="4"/>
  <c r="H20" i="4"/>
  <c r="D18" i="4"/>
  <c r="H16" i="4"/>
  <c r="F15" i="4"/>
  <c r="D14" i="4"/>
  <c r="H12" i="4"/>
  <c r="F11" i="4"/>
  <c r="D10" i="4"/>
  <c r="D38" i="4"/>
  <c r="F35" i="4"/>
  <c r="H32" i="4"/>
  <c r="D30" i="4"/>
  <c r="F27" i="4"/>
  <c r="D26" i="4"/>
  <c r="F23" i="4"/>
  <c r="F19" i="4"/>
  <c r="E39" i="4"/>
  <c r="C38" i="4"/>
  <c r="G36" i="4"/>
  <c r="E35" i="4"/>
  <c r="C34" i="4"/>
  <c r="G32" i="4"/>
  <c r="E31" i="4"/>
  <c r="C30" i="4"/>
  <c r="G28" i="4"/>
  <c r="E27" i="4"/>
  <c r="C26" i="4"/>
  <c r="G24" i="4"/>
  <c r="E23" i="4"/>
  <c r="C22" i="4"/>
  <c r="G20" i="4"/>
  <c r="E19" i="4"/>
  <c r="C18" i="4"/>
  <c r="G16" i="4"/>
  <c r="E15" i="4"/>
  <c r="C14" i="4"/>
  <c r="G12" i="4"/>
  <c r="E11" i="4"/>
  <c r="C10" i="4"/>
  <c r="D39" i="4"/>
  <c r="F36" i="4"/>
  <c r="H33" i="4"/>
  <c r="D31" i="4"/>
  <c r="F28" i="4"/>
  <c r="H25" i="4"/>
  <c r="D23" i="4"/>
  <c r="F20" i="4"/>
  <c r="H17" i="4"/>
  <c r="D15" i="4"/>
  <c r="H9" i="4"/>
  <c r="H37" i="4"/>
  <c r="D35" i="4"/>
  <c r="F32" i="4"/>
  <c r="H29" i="4"/>
  <c r="D27" i="4"/>
  <c r="F24" i="4"/>
  <c r="H21" i="4"/>
  <c r="D19" i="4"/>
  <c r="F16" i="4"/>
  <c r="H13" i="4"/>
  <c r="F12" i="4"/>
  <c r="D11" i="4"/>
  <c r="G37" i="4"/>
  <c r="E36" i="4"/>
  <c r="C35" i="4"/>
  <c r="G33" i="4"/>
  <c r="E32" i="4"/>
  <c r="C31" i="4"/>
  <c r="G29" i="4"/>
  <c r="E28" i="4"/>
  <c r="C27" i="4"/>
  <c r="G25" i="4"/>
  <c r="E24" i="4"/>
  <c r="C23" i="4"/>
  <c r="G21" i="4"/>
  <c r="E20" i="4"/>
  <c r="C19" i="4"/>
  <c r="G17" i="4"/>
  <c r="E16" i="4"/>
  <c r="C15" i="4"/>
  <c r="G13" i="4"/>
  <c r="E12" i="4"/>
  <c r="C11" i="4"/>
  <c r="G9" i="4"/>
  <c r="F37" i="4"/>
  <c r="H34" i="4"/>
  <c r="F33" i="4"/>
  <c r="H30" i="4"/>
  <c r="D28" i="4"/>
  <c r="F25" i="4"/>
  <c r="D24" i="4"/>
  <c r="H22" i="4"/>
  <c r="F21" i="4"/>
  <c r="D20" i="4"/>
  <c r="H18" i="4"/>
  <c r="F17" i="4"/>
  <c r="D16" i="4"/>
  <c r="H14" i="4"/>
  <c r="F13" i="4"/>
  <c r="D12" i="4"/>
  <c r="H10" i="4"/>
  <c r="F9" i="4"/>
  <c r="H38" i="4"/>
  <c r="D36" i="4"/>
  <c r="D32" i="4"/>
  <c r="F29" i="4"/>
  <c r="H26" i="4"/>
  <c r="G38" i="4"/>
  <c r="E37" i="4"/>
  <c r="G34" i="4"/>
  <c r="E33" i="4"/>
  <c r="G30" i="4"/>
  <c r="E29" i="4"/>
  <c r="G26" i="4"/>
  <c r="E25" i="4"/>
  <c r="G22" i="4"/>
  <c r="E21" i="4"/>
  <c r="G18" i="4"/>
  <c r="E17" i="4"/>
  <c r="G14" i="4"/>
  <c r="E13" i="4"/>
  <c r="G10" i="4"/>
  <c r="E9" i="4"/>
  <c r="E40" i="4"/>
  <c r="H40" i="4"/>
  <c r="G40" i="4"/>
  <c r="D40" i="4"/>
  <c r="F40" i="4"/>
  <c r="H8" i="4"/>
  <c r="C8" i="4"/>
  <c r="D8" i="4"/>
  <c r="F8" i="4"/>
  <c r="G8" i="4"/>
  <c r="B88" i="7"/>
  <c r="B89" i="7"/>
  <c r="B90" i="7"/>
  <c r="B91" i="7"/>
  <c r="B92" i="7"/>
  <c r="B93" i="7"/>
  <c r="B94" i="7"/>
  <c r="B95" i="7"/>
  <c r="B87" i="7"/>
  <c r="I28" i="4" l="1"/>
  <c r="I11" i="4"/>
  <c r="I39" i="4"/>
  <c r="I19" i="4"/>
  <c r="I24" i="4"/>
  <c r="I20" i="4"/>
  <c r="I32" i="4"/>
  <c r="I16" i="4"/>
  <c r="I36" i="4"/>
  <c r="I15" i="4"/>
  <c r="I17" i="4"/>
  <c r="I40" i="4"/>
  <c r="I34" i="4"/>
  <c r="I25" i="4"/>
  <c r="I33" i="4"/>
  <c r="I21" i="4"/>
  <c r="I29" i="4"/>
  <c r="I27" i="4"/>
  <c r="I10" i="4"/>
  <c r="I22" i="4"/>
  <c r="I12" i="4"/>
  <c r="I31" i="4"/>
  <c r="I14" i="4"/>
  <c r="I26" i="4"/>
  <c r="I8" i="4"/>
  <c r="I23" i="4"/>
  <c r="I38" i="4"/>
  <c r="I37" i="4"/>
  <c r="I9" i="4"/>
  <c r="I35" i="4"/>
  <c r="I18" i="4"/>
  <c r="I30" i="4"/>
  <c r="I13" i="4"/>
  <c r="B47" i="7"/>
  <c r="B48" i="7"/>
  <c r="B49" i="7"/>
  <c r="B50" i="7"/>
  <c r="B51" i="7"/>
  <c r="B52" i="7"/>
  <c r="B53" i="7"/>
  <c r="B46" i="7"/>
  <c r="B9" i="4"/>
  <c r="B10" i="4"/>
  <c r="B11" i="4"/>
  <c r="B12" i="4"/>
  <c r="B13" i="4"/>
  <c r="B14" i="4"/>
  <c r="B15" i="4"/>
  <c r="B8" i="4"/>
  <c r="B9" i="7"/>
  <c r="B10" i="7"/>
  <c r="B11" i="7"/>
  <c r="B12" i="7"/>
  <c r="B13" i="7"/>
  <c r="B14" i="7"/>
  <c r="B15" i="7"/>
  <c r="B16" i="7"/>
  <c r="B17" i="7"/>
  <c r="B8" i="7"/>
  <c r="C47" i="7"/>
  <c r="C48" i="7"/>
  <c r="C49" i="7"/>
  <c r="C50" i="7"/>
  <c r="C51" i="7"/>
  <c r="C52" i="7"/>
  <c r="C53" i="7"/>
  <c r="C46" i="7"/>
  <c r="C9" i="7"/>
  <c r="C10" i="7"/>
  <c r="C11" i="7"/>
  <c r="C12" i="7"/>
  <c r="C13" i="7"/>
  <c r="C14" i="7"/>
  <c r="C15" i="7"/>
  <c r="C16" i="7"/>
  <c r="C8" i="7"/>
  <c r="B9" i="2"/>
  <c r="B10" i="2"/>
  <c r="B11" i="2"/>
  <c r="B12" i="2"/>
  <c r="B13" i="2"/>
  <c r="B14" i="2"/>
  <c r="B15" i="2"/>
  <c r="L9" i="4" l="1"/>
  <c r="L10" i="4"/>
  <c r="L11" i="4"/>
  <c r="L8" i="4"/>
</calcChain>
</file>

<file path=xl/sharedStrings.xml><?xml version="1.0" encoding="utf-8"?>
<sst xmlns="http://schemas.openxmlformats.org/spreadsheetml/2006/main" count="2148" uniqueCount="156">
  <si>
    <t>Featureliste</t>
  </si>
  <si>
    <t>Feature 1</t>
  </si>
  <si>
    <t>Feature 2</t>
  </si>
  <si>
    <t>Feature 3</t>
  </si>
  <si>
    <t>Feature 4</t>
  </si>
  <si>
    <t>Feature 5</t>
  </si>
  <si>
    <t>Feature 6</t>
  </si>
  <si>
    <t>Feature 7</t>
  </si>
  <si>
    <t>Feature 8</t>
  </si>
  <si>
    <t>Feature 9</t>
  </si>
  <si>
    <t>Fragenkatalog</t>
  </si>
  <si>
    <t>Feature</t>
  </si>
  <si>
    <t>Funktionale Fragen</t>
  </si>
  <si>
    <t xml:space="preserve">Dysfunktionale Fragen </t>
  </si>
  <si>
    <t>Frage</t>
  </si>
  <si>
    <t>Features</t>
  </si>
  <si>
    <t>Teilnehmer</t>
  </si>
  <si>
    <t>Ablehnung</t>
  </si>
  <si>
    <t>Basis</t>
  </si>
  <si>
    <t>Questionable</t>
  </si>
  <si>
    <t>Unerheblich</t>
  </si>
  <si>
    <t>Begeisterung</t>
  </si>
  <si>
    <t>Leistung</t>
  </si>
  <si>
    <t>Finale Auswertung</t>
  </si>
  <si>
    <t>Einordnung</t>
  </si>
  <si>
    <t>Kategorie</t>
  </si>
  <si>
    <t>Kombination der Antworten</t>
  </si>
  <si>
    <t>Feature 10</t>
  </si>
  <si>
    <t>Feature 11</t>
  </si>
  <si>
    <t>Feature 12</t>
  </si>
  <si>
    <t>Feature 13</t>
  </si>
  <si>
    <t>Feature 14</t>
  </si>
  <si>
    <t>Feature 15</t>
  </si>
  <si>
    <t>Feature 16</t>
  </si>
  <si>
    <t>Feature 17</t>
  </si>
  <si>
    <t>Feature 18</t>
  </si>
  <si>
    <t>Feature 19</t>
  </si>
  <si>
    <t>Feature 20</t>
  </si>
  <si>
    <t>Feature 21</t>
  </si>
  <si>
    <t>Feature 22</t>
  </si>
  <si>
    <t>Feature 23</t>
  </si>
  <si>
    <t>Feature 24</t>
  </si>
  <si>
    <t>Feature 25</t>
  </si>
  <si>
    <t>Feature 26</t>
  </si>
  <si>
    <t>Feature 27</t>
  </si>
  <si>
    <t>Feature 28</t>
  </si>
  <si>
    <t>Feature 29</t>
  </si>
  <si>
    <t>Feature 30</t>
  </si>
  <si>
    <t>Feature 31</t>
  </si>
  <si>
    <t>Feature 32</t>
  </si>
  <si>
    <t>Feature 33</t>
  </si>
  <si>
    <t>…das Assistenzsystem zu Beginn der Nutzung über die produktionsbezogenen betrachteten Anwendungsfälle aufklärt.</t>
  </si>
  <si>
    <t>…das Assistenzsystem so viele Aufgaben wie möglich automatisiert ausführt und der Aufwand des Nutzers bei der Datenvorverarbeitung und der Spezifikation eines konkreten KI-Algorithmus wird damit auf ein Minimum begrenzt wird.</t>
  </si>
  <si>
    <t>…die Darstellung des Assistenzsystems schlank gehalten ist und nur diejenigen Informationen zu sehen sind, die gegenwärtig benötigt werden.</t>
  </si>
  <si>
    <t>…das Assistenzsystem bei technischen Fragestellungen Standardauswahlmöglichkeiten liefert.</t>
  </si>
  <si>
    <t>…das Assistenzsystem Beschreibungen in Bezug auf aktuelle Aufgaben unmittelbar auf dem Bildschirm darstellt, während für theoretische Hintergrundinformationen auf das Internet verwiesen wird.</t>
  </si>
  <si>
    <t>…das Assistenzsystem einen Navigationsverlauf darstellt.</t>
  </si>
  <si>
    <t>…das Assistenzsystem eindeutig aufzeigt, welche vom Nutzer eingegebenen Informationen zu einem späteren Zeitpunkt erneut relevant werden und Einfluss auf das Vorgehen haben und welche nicht.</t>
  </si>
  <si>
    <t>…das Assistenzsystem stets aufzeigt, in welchem Schritt sich der Nutzer befindet. Somit ist leicht ersichtlich, wie viele Schritte absolviert sind und wie viele noch zu gehen sind.</t>
  </si>
  <si>
    <t>...der Nutzer, nachdem er eine Eingabe oder Bestätigung getätigt hat, eine Rückmeldung über die erfolgreiche Eingabe erfährt.</t>
  </si>
  <si>
    <t>…je nach Bedarf Hintergrundinformationen mittels URL verlinkt werden, sodass der Nutzer eine geeignete Internetseite aufrufen kann.</t>
  </si>
  <si>
    <t>…das Assistenzsystem auf unterschiedlichen Geräten (Tablet, Laptop, externer Bildschirm) angemessen dargestellt wird.</t>
  </si>
  <si>
    <t>…zu Beginn der Anwendung die einzelnen zu durchlaufenden Schritte kurz vorgestellt werden.</t>
  </si>
  <si>
    <t>…das Assistenzsystem dem Benutzer ein Ausprobieren und problemfreies Abändern verschiedener Eingaben und Konfigurationen erlaubt.</t>
  </si>
  <si>
    <t>…das Assistenzsystem ein Springen zu einzelnen Schritten aus jedem anderen heraus erlaubt.</t>
  </si>
  <si>
    <t>…das Assistenzsystem Rückmeldungen zu Eingaben des Nutzers liefert, mittels derer er die Folgen seiner Aktionen erlernen kann.</t>
  </si>
  <si>
    <t>…das Assistenzsystem zu jedem Zeitpunkt unterbrochen werden kann.</t>
  </si>
  <si>
    <t>…die Arbeit am Assistenzsystem zu einem späteren Zeitpunkt am Ort des Beendens wieder aufgenommen werden kann.</t>
  </si>
  <si>
    <t>…die Eingabe von Text so lange im Textfeld verbleibt, bis der Nutzer die Eingabe bestätigt/übernimmt.</t>
  </si>
  <si>
    <t>…das Assistenzsystem dem Benutzer das Rückgängigmachen der letzten Eingabe erlaubt.</t>
  </si>
  <si>
    <t>…das Assistenzsystem dem Benutzer erlaubt, einführende Informationen bei zukünftigen Schritten zu überspringen.</t>
  </si>
  <si>
    <t>…das Assistenzsystem zuvor eingegebene Informationen, insofern relevant, wieder aufgreift und damit die Bedienung des Assistenzsystem in einem zweiten Anwendungsfall erleichtert.</t>
  </si>
  <si>
    <t>...das Assistenzsystem den aktuellen Status von Eingaben und Fortschritten im Hintergrund automatisch speichert, um Datenverlust vorzubeugen.</t>
  </si>
  <si>
    <t>…das Assistenzsystem fehlerhafte Eingaben am Ende eines jeden Schritts abfängt und das Aufrufen einer Folgeseite verhindert.</t>
  </si>
  <si>
    <t>…das Assistenzsystem innerhalb einer Seite die Korrektur von vorgenommenen Fehlern zu verschieben erlaubt und zunächst andere Eingaben zu tätigen gewährt.</t>
  </si>
  <si>
    <t>…das Assistenzsystem den Nutzer auf Eingabefehler hinweist.</t>
  </si>
  <si>
    <t>…das Assistenzsystem präzise Fehlertexte bei Eingabefehlern vorgibt.</t>
  </si>
  <si>
    <t>…das Assistenzsystem Vorschläge macht, wie Eingabefehler zu korrigieren sind.</t>
  </si>
  <si>
    <t>…das Assistenzsystem Textfelder mit Eingabefehler hervorhebt.</t>
  </si>
  <si>
    <t>…das Assistenzsystem dem Benutzer am Ende eines Schritts Bestätigungen über erfolgreich erledigte Aufgaben anzeigt und dass es keine offenen Punkte mehr gibt.</t>
  </si>
  <si>
    <t>…das Assistenzsystem optisch ansprechend gestaltet ist.</t>
  </si>
  <si>
    <t>…das Assistenzsystem in einfacher Sprache verfasst ist und für Nicht-KI-Experten verständlich ist.</t>
  </si>
  <si>
    <t>…das Assistenzsystem eine Funktion zum Einreichen von Verbesserungsvorschlägen bietet.</t>
  </si>
  <si>
    <t>…das Assistenzsystem nicht zu Beginn der Nutzung über die produktionsbezogenen betrachteten Anwendungsfälle aufklärt.</t>
  </si>
  <si>
    <t>…das Assistenzsystem nur sehr wenige Aufgaben automatisiert ausführt. Der Aufwand des Nutzers bei der Datenvorverarbeitung und der Spezifikation eines konkreten Algorithmus wird damit nicht begrenzt.</t>
  </si>
  <si>
    <t>…die Darstellung des Assistenzsystems umfangreich ist und nicht nur diejenigen Informationen zu sehen sind, die gegenwärtig benötigt werden.</t>
  </si>
  <si>
    <t>…das Assistenzsystem bei technischen Fragestellungen keine Standardauswahlmöglichkeiten liefert.</t>
  </si>
  <si>
    <t>…das Assistenzsystem sowohl Beschreibungen in Bezug auf aktuelle Aufgaben als auch Hintergrundinformationen unmittelbar auf dem Bildschirm darstellt.</t>
  </si>
  <si>
    <t>…das Assistenzsystem keinen Navigationsverlauf darstellt.</t>
  </si>
  <si>
    <t>…das Assistenzsystem nicht aufzeigt, welche vom Nutzer eingegebenen Informationen zu einem späteren Zeitpunkt erneut relevant werden und Einfluss auf das Vorgehen haben.</t>
  </si>
  <si>
    <t>…das Assistenzsystem nicht aufzeigt, in welchem Schritt sich der Nutzer befindet. Somit ist schwer ersichtlich, wie viele Schritte absolviert sind und wie viele noch zu gehen sind.</t>
  </si>
  <si>
    <t>…der Nutzer, nachdem er eine Eingabe oder Bestätigung getätigt hat, keine Rückmeldung über die erfolgreiche Eingabe erfährt.</t>
  </si>
  <si>
    <t>…keine Hintergrundinformationen mittels URL verlinkt werden, sodass der Nutzer keine geeignete Internetseite aufrufen kann.</t>
  </si>
  <si>
    <t>…das Assistenzsystem auf unterschiedlichen Geräten (Tablet, Laptop, externer Bildschirm) nicht angemessen dargestellt wird.</t>
  </si>
  <si>
    <t>…zu Beginn der Anwendung die einzelnen zu durchlaufenden Schritte nicht vorgestellt werden.</t>
  </si>
  <si>
    <t>…das Assistenzsystem dem Benutzer kein Ausprobieren und problemfreies Abändern verschiedener Eingaben und Konfigurationen erlaubt.</t>
  </si>
  <si>
    <t>…das Assistenzsystem kein Springen zu einzelnen Schritten aus anderen heraus erlaubt.</t>
  </si>
  <si>
    <t>…das Assistenzsystem keine Rückmeldungen zu Eingaben des Nutzers liefert, mittels derer er die Folgen seiner Aktionen erlernen könnte.</t>
  </si>
  <si>
    <t>…das Assistenzsystem nicht zu jedem Zeitpunkt unterbrochen werden kann.</t>
  </si>
  <si>
    <t>…die Arbeit am Assistenzsystem nicht zu einem späteren Zeitpunkt am Ort des Beendens wieder aufgenommen werden kann.</t>
  </si>
  <si>
    <t>...die Eingabe von Text auch nach Übernahme/Bestätigung im Textfeld verbleibt.</t>
  </si>
  <si>
    <t>…das Assistenzsystem dem Benutzer nicht das Rückgängigmachen der letzten Eingabe erlaubt.</t>
  </si>
  <si>
    <t>…das Assistenzsystem dem Benutzer nicht erlaubt, einführende Informationen bei zukünftigen Schritten zu überspringen.</t>
  </si>
  <si>
    <t>…das Assistenzsystem zuvor eingegebene Informationen, insofern relevant, nicht wieder aufgreift, womit es zu keiner erleichterten Bedienung des Assistenzsystem in einem zweiten Anwendungsfall kommt.</t>
  </si>
  <si>
    <t>…das Assistenzsystem den aktuellen Status von Eingaben und Fortschritten im Hintergrund nicht automatisch speichert. Datenverlust ist damit möglich.</t>
  </si>
  <si>
    <t>…das Assistenzsystem keine fehlerhaften Eingaben am Ende eines jeden Schritts abfängt und nicht das Aufrufen einer Folgeseite verhindert.</t>
  </si>
  <si>
    <t>…das Assistenzsystem innerhalb einer Seite die Korrektur von vorgenommenen Fehlern nicht zu verschieben erlaubt und nicht zunächst gewährt, andere Eingaben zu tätigen.</t>
  </si>
  <si>
    <t>…das Assistenzsystem den Nutzer nicht auf Eingabefehler hinweist.</t>
  </si>
  <si>
    <t>…das Assistenzsystem keine präzisen Fehlertexte bei Eingabefehlern vorgibt.</t>
  </si>
  <si>
    <t>…das Assistenzsystem keine Vorschläge macht, wie Eingabefehler zu korrigieren sind.</t>
  </si>
  <si>
    <t>…das Assistenzsystem Textfelder mit Eingabefehler nicht hervorhebt.</t>
  </si>
  <si>
    <t>…das Assistenzsystem dem Benutzer am Ende eines Schritts keine Bestätigungen über erfolgreich erledigte Aufgaben anzeigt.</t>
  </si>
  <si>
    <t>…das Assistenzsystem nicht optisch ansprechend gestaltet ist.</t>
  </si>
  <si>
    <t>…das Assistenzsystem nicht in einfacher Sprache verfasst ist und für Nicht-KI-Experten schwer verständlich ist.</t>
  </si>
  <si>
    <t>…das Assistenzsystem keine Funktion zum Einreichen von Verbesserungsvorschlägen bietet.</t>
  </si>
  <si>
    <t>Das würde mich sehr freuen</t>
  </si>
  <si>
    <t>Das setze ich voraus</t>
  </si>
  <si>
    <t>Das ist mir egal</t>
  </si>
  <si>
    <t>Das nehme ich gerade noch hin</t>
  </si>
  <si>
    <t>Das würde mich sehr stören</t>
  </si>
  <si>
    <t>Produktionsbezogene betrachtete Anwendungsfälle</t>
  </si>
  <si>
    <t>Möglichst viele Aufgaben automatisiert</t>
  </si>
  <si>
    <t>Schlanke Darstellung</t>
  </si>
  <si>
    <t>Standardauswahlmöglichkeiten</t>
  </si>
  <si>
    <t>Aktuelle Aufgaben auf Display, Hintergrundinfos im Netz</t>
  </si>
  <si>
    <t>Navigationsverlauf</t>
  </si>
  <si>
    <t>Spätere Relevanz von Eingaben</t>
  </si>
  <si>
    <t>Darstellung des aktuellen Schritts</t>
  </si>
  <si>
    <t>Rückmeldung über Eingabe</t>
  </si>
  <si>
    <t>Hintergrundinfos per URL</t>
  </si>
  <si>
    <t>Kompatibilität auf unterschiedlichen Endgeräten</t>
  </si>
  <si>
    <t>Kurzvorstellung der einzelnen Schritte</t>
  </si>
  <si>
    <t>Ausprobieren und problemfreies Abändern</t>
  </si>
  <si>
    <t>Springen zu anderen Schritten</t>
  </si>
  <si>
    <t>Rückmeldungen zu spezifischen Eingaben</t>
  </si>
  <si>
    <t>Unterbrechung zu jedem Zeitpunkt</t>
  </si>
  <si>
    <t>Wiederaufgreifen zu späterem Zeitpunkt</t>
  </si>
  <si>
    <t>Eingabe verbleibt im Textfeld</t>
  </si>
  <si>
    <t>Rückgängigmachen der letzten Eingabe</t>
  </si>
  <si>
    <t>Überspringen einführender Infos</t>
  </si>
  <si>
    <t>Wiederaufgreifen von Infos in einem zweiten Anwendungsfall</t>
  </si>
  <si>
    <t>Abfangen fehlerhafter Eingaben</t>
  </si>
  <si>
    <t>Verschiebung von Fehlerkorrektur</t>
  </si>
  <si>
    <t>Hinweis auf Eingabefehler</t>
  </si>
  <si>
    <t>Vorschläge zur Fehlerkorrektur</t>
  </si>
  <si>
    <t>Hervorheben von Textfeldern</t>
  </si>
  <si>
    <t>Bestätigung über erfolgreiche Eingabe</t>
  </si>
  <si>
    <t>Optisch ansprechende Gestaltung</t>
  </si>
  <si>
    <t>Einfache Sprache</t>
  </si>
  <si>
    <t>Funktion zum Einreichen von Verbesserungsvorschlägen</t>
  </si>
  <si>
    <t>Automatische Speicherung im Hintergrund</t>
  </si>
  <si>
    <t>Präzise Fehlertexte bei falschen Eingaben</t>
  </si>
  <si>
    <t>Mehr als ein Sprachpaket</t>
  </si>
  <si>
    <t>…das Assistenzsystem mehrere Sprachpakete umfasst.</t>
  </si>
  <si>
    <t>…das Assistenzsystem lediglich ein Sprachpaket umfasst.</t>
  </si>
  <si>
    <t>Abgegebene Antworten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</si>
</sst>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 (Textkörper)"/>
    </font>
    <font>
      <b/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444444"/>
      <name val="Calibri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4" fillId="0" borderId="0"/>
    <xf numFmtId="0" fontId="2" fillId="0" borderId="1" applyNumberFormat="0" applyFont="0" applyFill="0" applyBorder="0" applyAlignment="0">
      <alignment horizontal="center" vertical="center" wrapText="1"/>
    </xf>
  </cellStyleXfs>
  <cellXfs count="69">
    <xf numFmtId="0" fontId="0" fillId="0" borderId="0" xfId="0"/>
    <xf numFmtId="0" fontId="5" fillId="2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8" fillId="4" borderId="0" xfId="1" applyFont="1" applyFill="1" applyBorder="1" applyAlignment="1">
      <alignment horizontal="center" vertical="center" wrapText="1"/>
    </xf>
    <xf numFmtId="0" fontId="8" fillId="4" borderId="0" xfId="1" applyFont="1" applyFill="1" applyBorder="1" applyAlignment="1">
      <alignment horizontal="center" vertical="center"/>
    </xf>
    <xf numFmtId="0" fontId="5" fillId="4" borderId="0" xfId="0" applyFont="1" applyFill="1"/>
    <xf numFmtId="0" fontId="10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11" fillId="4" borderId="3" xfId="0" applyFont="1" applyFill="1" applyBorder="1"/>
    <xf numFmtId="0" fontId="11" fillId="4" borderId="4" xfId="0" applyFont="1" applyFill="1" applyBorder="1"/>
    <xf numFmtId="0" fontId="11" fillId="2" borderId="5" xfId="0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 wrapText="1"/>
    </xf>
    <xf numFmtId="0" fontId="11" fillId="4" borderId="0" xfId="0" applyFont="1" applyFill="1"/>
    <xf numFmtId="0" fontId="11" fillId="2" borderId="2" xfId="0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 wrapText="1"/>
    </xf>
    <xf numFmtId="0" fontId="8" fillId="4" borderId="0" xfId="1" applyFont="1" applyFill="1" applyBorder="1" applyAlignment="1">
      <alignment vertical="center" wrapText="1"/>
    </xf>
    <xf numFmtId="0" fontId="12" fillId="4" borderId="0" xfId="0" applyFont="1" applyFill="1"/>
    <xf numFmtId="0" fontId="11" fillId="4" borderId="0" xfId="0" applyFont="1" applyFill="1" applyAlignment="1">
      <alignment horizontal="center" vertical="center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4" borderId="8" xfId="0" applyFont="1" applyFill="1" applyBorder="1" applyAlignment="1">
      <alignment horizontal="center" vertical="center"/>
    </xf>
    <xf numFmtId="0" fontId="7" fillId="4" borderId="0" xfId="0" applyFont="1" applyFill="1"/>
    <xf numFmtId="0" fontId="14" fillId="4" borderId="0" xfId="0" applyFont="1" applyFill="1"/>
    <xf numFmtId="0" fontId="14" fillId="4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4" borderId="6" xfId="0" applyFont="1" applyFill="1" applyBorder="1"/>
    <xf numFmtId="0" fontId="14" fillId="4" borderId="6" xfId="0" applyFont="1" applyFill="1" applyBorder="1"/>
    <xf numFmtId="0" fontId="7" fillId="6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9" fillId="4" borderId="0" xfId="1" applyFont="1" applyFill="1" applyBorder="1" applyAlignment="1">
      <alignment vertical="center" wrapText="1"/>
    </xf>
    <xf numFmtId="0" fontId="16" fillId="4" borderId="0" xfId="0" applyFont="1" applyFill="1"/>
    <xf numFmtId="0" fontId="17" fillId="4" borderId="0" xfId="0" applyFont="1" applyFill="1"/>
    <xf numFmtId="0" fontId="7" fillId="11" borderId="2" xfId="0" applyFont="1" applyFill="1" applyBorder="1" applyAlignment="1">
      <alignment horizontal="center" vertical="center"/>
    </xf>
    <xf numFmtId="0" fontId="13" fillId="10" borderId="0" xfId="0" applyFont="1" applyFill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vertical="top"/>
    </xf>
    <xf numFmtId="0" fontId="18" fillId="4" borderId="0" xfId="0" applyFont="1" applyFill="1" applyAlignment="1">
      <alignment vertical="center"/>
    </xf>
    <xf numFmtId="0" fontId="19" fillId="4" borderId="0" xfId="0" applyFont="1" applyFill="1" applyAlignment="1">
      <alignment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5">
    <cellStyle name="Formatvorlage 1" xfId="4" xr:uid="{9E160308-DC22-1846-8B72-E0DD3C45F409}"/>
    <cellStyle name="Link" xfId="1" builtinId="8"/>
    <cellStyle name="Standard" xfId="0" builtinId="0"/>
    <cellStyle name="Standard 2" xfId="3" xr:uid="{3D381812-AF68-C145-B4E7-4CE6F9077B1D}"/>
    <cellStyle name="Standard 3 2" xfId="2" xr:uid="{D52922D2-9CB8-9A44-84EA-4B136345FAA3}"/>
  </cellStyles>
  <dxfs count="6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D5D000"/>
        </patternFill>
      </fill>
    </dxf>
    <dxf>
      <font>
        <b/>
        <i val="0"/>
        <color theme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</font>
    </dxf>
    <dxf>
      <font>
        <b/>
        <i val="0"/>
        <color theme="0"/>
      </font>
      <fill>
        <patternFill>
          <bgColor rgb="FFFF6600"/>
        </patternFill>
      </fill>
    </dxf>
  </dxfs>
  <tableStyles count="0" defaultTableStyle="TableStyleMedium2" defaultPivotStyle="PivotStyleLight16"/>
  <colors>
    <mruColors>
      <color rgb="FFE12329"/>
      <color rgb="FFE6F8F6"/>
      <color rgb="FF00B8A7"/>
      <color rgb="FF003732"/>
      <color rgb="FFB3EAE5"/>
      <color rgb="FF2494A3"/>
      <color rgb="FF28A8B9"/>
      <color rgb="FFFF2A31"/>
      <color rgb="FFD5D000"/>
      <color rgb="FF31CE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5. Finale Auswertung'!A1"/><Relationship Id="rId3" Type="http://schemas.openxmlformats.org/officeDocument/2006/relationships/hyperlink" Target="#Beispiel!A1"/><Relationship Id="rId7" Type="http://schemas.openxmlformats.org/officeDocument/2006/relationships/hyperlink" Target="#'4. Antworten eintragen'!A1"/><Relationship Id="rId2" Type="http://schemas.openxmlformats.org/officeDocument/2006/relationships/hyperlink" Target="#&#220;bersicht!A1"/><Relationship Id="rId1" Type="http://schemas.openxmlformats.org/officeDocument/2006/relationships/image" Target="../media/image1.png"/><Relationship Id="rId6" Type="http://schemas.openxmlformats.org/officeDocument/2006/relationships/hyperlink" Target="#'3. Antwortm&#246;glichkeiten'!A1"/><Relationship Id="rId5" Type="http://schemas.openxmlformats.org/officeDocument/2006/relationships/hyperlink" Target="#'2. Fragenkatalog erstellen'!A1"/><Relationship Id="rId4" Type="http://schemas.openxmlformats.org/officeDocument/2006/relationships/hyperlink" Target="#'1. Featureauswahl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1</xdr:row>
      <xdr:rowOff>25766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D9B36887-677F-8C4A-8D18-9A4CB2A142F7}"/>
            </a:ext>
          </a:extLst>
        </xdr:cNvPr>
        <xdr:cNvGrpSpPr/>
      </xdr:nvGrpSpPr>
      <xdr:grpSpPr>
        <a:xfrm>
          <a:off x="0" y="0"/>
          <a:ext cx="17308286" cy="229873"/>
          <a:chOff x="0" y="0"/>
          <a:chExt cx="20535900" cy="914400"/>
        </a:xfrm>
      </xdr:grpSpPr>
      <xdr:sp macro="" textlink="">
        <xdr:nvSpPr>
          <xdr:cNvPr id="5" name="Rechteck 4">
            <a:extLst>
              <a:ext uri="{FF2B5EF4-FFF2-40B4-BE49-F238E27FC236}">
                <a16:creationId xmlns:a16="http://schemas.microsoft.com/office/drawing/2014/main" id="{7DBAF3A8-1C95-324E-84E3-D9A5BB79C8F4}"/>
              </a:ext>
            </a:extLst>
          </xdr:cNvPr>
          <xdr:cNvSpPr/>
        </xdr:nvSpPr>
        <xdr:spPr>
          <a:xfrm>
            <a:off x="0" y="0"/>
            <a:ext cx="20535900" cy="914400"/>
          </a:xfrm>
          <a:prstGeom prst="rect">
            <a:avLst/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pic>
        <xdr:nvPicPr>
          <xdr:cNvPr id="6" name="Grafik 5">
            <a:extLst>
              <a:ext uri="{FF2B5EF4-FFF2-40B4-BE49-F238E27FC236}">
                <a16:creationId xmlns:a16="http://schemas.microsoft.com/office/drawing/2014/main" id="{2C9A665C-8EE2-3742-8F1D-5E19A5DEFF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406400" y="127000"/>
            <a:ext cx="894103" cy="660400"/>
          </a:xfrm>
          <a:prstGeom prst="rect">
            <a:avLst/>
          </a:prstGeom>
        </xdr:spPr>
      </xdr:pic>
      <xdr:sp macro="" textlink="">
        <xdr:nvSpPr>
          <xdr:cNvPr id="7" name="Textfeld 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E5E5FEEE-C7C1-9B48-B7A7-8544992273E8}"/>
              </a:ext>
            </a:extLst>
          </xdr:cNvPr>
          <xdr:cNvSpPr txBox="1"/>
        </xdr:nvSpPr>
        <xdr:spPr>
          <a:xfrm>
            <a:off x="1803400" y="232093"/>
            <a:ext cx="1130300" cy="3740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>
                <a:solidFill>
                  <a:schemeClr val="tx1"/>
                </a:solidFill>
              </a:rPr>
              <a:t>Übersicht</a:t>
            </a:r>
          </a:p>
        </xdr:txBody>
      </xdr:sp>
      <xdr:sp macro="" textlink="">
        <xdr:nvSpPr>
          <xdr:cNvPr id="8" name="Textfeld 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2EF411BF-CC93-4A40-B216-9F1C8912F1FA}"/>
              </a:ext>
            </a:extLst>
          </xdr:cNvPr>
          <xdr:cNvSpPr txBox="1"/>
        </xdr:nvSpPr>
        <xdr:spPr>
          <a:xfrm>
            <a:off x="3650192" y="232093"/>
            <a:ext cx="958850" cy="3740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/>
              <a:t>Beispiel</a:t>
            </a:r>
          </a:p>
        </xdr:txBody>
      </xdr:sp>
      <xdr:sp macro="" textlink="">
        <xdr:nvSpPr>
          <xdr:cNvPr id="9" name="Textfeld 8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9C367692-C2A8-D843-B88B-42772CE1C03F}"/>
              </a:ext>
            </a:extLst>
          </xdr:cNvPr>
          <xdr:cNvSpPr txBox="1"/>
        </xdr:nvSpPr>
        <xdr:spPr>
          <a:xfrm>
            <a:off x="5325534" y="232093"/>
            <a:ext cx="1981200" cy="3740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>
                <a:solidFill>
                  <a:schemeClr val="tx1"/>
                </a:solidFill>
              </a:rPr>
              <a:t>1. Featureauswahl</a:t>
            </a:r>
          </a:p>
        </xdr:txBody>
      </xdr:sp>
      <xdr:sp macro="" textlink="">
        <xdr:nvSpPr>
          <xdr:cNvPr id="10" name="Textfeld 9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659150F1-261E-EB43-A6A8-3E1354F0AF55}"/>
              </a:ext>
            </a:extLst>
          </xdr:cNvPr>
          <xdr:cNvSpPr txBox="1"/>
        </xdr:nvSpPr>
        <xdr:spPr>
          <a:xfrm>
            <a:off x="8023226" y="232093"/>
            <a:ext cx="2654300" cy="3740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/>
              <a:t>2. Fragenkatalog erstellen</a:t>
            </a:r>
          </a:p>
        </xdr:txBody>
      </xdr:sp>
      <xdr:sp macro="" textlink="">
        <xdr:nvSpPr>
          <xdr:cNvPr id="11" name="Textfeld 10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56D325A9-F13F-5F4A-9912-1B4011F1F6C6}"/>
              </a:ext>
            </a:extLst>
          </xdr:cNvPr>
          <xdr:cNvSpPr txBox="1"/>
        </xdr:nvSpPr>
        <xdr:spPr>
          <a:xfrm>
            <a:off x="11394018" y="232093"/>
            <a:ext cx="2590800" cy="3740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>
                <a:solidFill>
                  <a:schemeClr val="tx1"/>
                </a:solidFill>
              </a:rPr>
              <a:t>3. Antwortmöglichkeiten</a:t>
            </a:r>
          </a:p>
        </xdr:txBody>
      </xdr:sp>
      <xdr:sp macro="" textlink="">
        <xdr:nvSpPr>
          <xdr:cNvPr id="12" name="Textfeld 1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26CABD76-6351-2F43-84B9-43BB97E57E6F}"/>
              </a:ext>
            </a:extLst>
          </xdr:cNvPr>
          <xdr:cNvSpPr txBox="1"/>
        </xdr:nvSpPr>
        <xdr:spPr>
          <a:xfrm>
            <a:off x="14701310" y="232093"/>
            <a:ext cx="2463800" cy="3740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>
                <a:solidFill>
                  <a:schemeClr val="tx1"/>
                </a:solidFill>
              </a:rPr>
              <a:t>4. Antworten eintragen</a:t>
            </a:r>
          </a:p>
        </xdr:txBody>
      </xdr:sp>
      <xdr:sp macro="" textlink="">
        <xdr:nvSpPr>
          <xdr:cNvPr id="13" name="Textfeld 12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70F217BA-AE4D-304B-B8BC-B8A4C9B06798}"/>
              </a:ext>
            </a:extLst>
          </xdr:cNvPr>
          <xdr:cNvSpPr txBox="1"/>
        </xdr:nvSpPr>
        <xdr:spPr>
          <a:xfrm>
            <a:off x="17881599" y="232168"/>
            <a:ext cx="2220821" cy="37386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>
            <a:spAutoFit/>
          </a:bodyPr>
          <a:lstStyle/>
          <a:p>
            <a:r>
              <a:rPr lang="de-DE" sz="1800" b="1">
                <a:solidFill>
                  <a:srgbClr val="00B8A7"/>
                </a:solidFill>
              </a:rPr>
              <a:t>5. Finale Auswertung</a:t>
            </a:r>
          </a:p>
        </xdr:txBody>
      </xdr:sp>
      <xdr:sp macro="" textlink="">
        <xdr:nvSpPr>
          <xdr:cNvPr id="14" name="Rechteck 13">
            <a:extLst>
              <a:ext uri="{FF2B5EF4-FFF2-40B4-BE49-F238E27FC236}">
                <a16:creationId xmlns:a16="http://schemas.microsoft.com/office/drawing/2014/main" id="{3CB67E17-85A9-7045-92D2-A1D6274F92AD}"/>
              </a:ext>
            </a:extLst>
          </xdr:cNvPr>
          <xdr:cNvSpPr/>
        </xdr:nvSpPr>
        <xdr:spPr>
          <a:xfrm>
            <a:off x="17951647" y="812800"/>
            <a:ext cx="2055736" cy="101600"/>
          </a:xfrm>
          <a:prstGeom prst="rect">
            <a:avLst/>
          </a:prstGeom>
          <a:solidFill>
            <a:srgbClr val="00B8A7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5E25B-EC78-4C40-83A7-591CBF594580}">
  <dimension ref="B1:O73"/>
  <sheetViews>
    <sheetView tabSelected="1" zoomScale="70" zoomScaleNormal="70" workbookViewId="0">
      <selection sqref="A1:XFD2"/>
    </sheetView>
  </sheetViews>
  <sheetFormatPr baseColWidth="10" defaultColWidth="11.42578125" defaultRowHeight="15.75"/>
  <cols>
    <col min="1" max="1" width="5.42578125" style="10" customWidth="1"/>
    <col min="2" max="2" width="11.7109375" style="10" bestFit="1" customWidth="1"/>
    <col min="3" max="3" width="60.140625" style="10" bestFit="1" customWidth="1"/>
    <col min="4" max="4" width="30.42578125" style="10" customWidth="1"/>
    <col min="5" max="6" width="1.42578125" style="10" bestFit="1" customWidth="1"/>
    <col min="7" max="7" width="29.85546875" style="10" customWidth="1"/>
    <col min="8" max="8" width="46.28515625" style="10" customWidth="1"/>
    <col min="9" max="9" width="25.140625" style="10" customWidth="1"/>
    <col min="10" max="10" width="25.28515625" style="10" customWidth="1"/>
    <col min="11" max="11" width="14.140625" style="10" bestFit="1" customWidth="1"/>
    <col min="12" max="12" width="9.7109375" style="10" bestFit="1" customWidth="1"/>
    <col min="13" max="13" width="18.7109375" style="10" customWidth="1"/>
    <col min="14" max="14" width="21.140625" style="10" bestFit="1" customWidth="1"/>
    <col min="15" max="15" width="20.42578125" style="10" customWidth="1"/>
    <col min="16" max="16384" width="11.42578125" style="10"/>
  </cols>
  <sheetData>
    <row r="1" spans="2:15">
      <c r="B1" s="11"/>
      <c r="C1" s="11"/>
      <c r="D1" s="11"/>
      <c r="E1" s="11"/>
      <c r="F1" s="11"/>
      <c r="G1" s="11"/>
      <c r="H1" s="11"/>
      <c r="L1" s="12"/>
      <c r="M1" s="12"/>
      <c r="N1" s="12"/>
      <c r="O1" s="12"/>
    </row>
    <row r="2" spans="2:15">
      <c r="B2" s="58" t="s">
        <v>0</v>
      </c>
      <c r="C2" s="58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2:15">
      <c r="B3" s="58"/>
      <c r="C3" s="58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2"/>
    </row>
    <row r="4" spans="2:15">
      <c r="B4" s="59"/>
      <c r="C4" s="58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</row>
    <row r="5" spans="2:15">
      <c r="B5" s="14"/>
      <c r="C5" s="15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2:15">
      <c r="B6" s="16" t="s">
        <v>1</v>
      </c>
      <c r="C6" s="24" t="s">
        <v>120</v>
      </c>
      <c r="D6" s="17"/>
      <c r="E6" s="17"/>
      <c r="F6" s="17"/>
      <c r="G6" s="17"/>
      <c r="H6" s="17"/>
      <c r="I6" s="17"/>
      <c r="J6" s="18"/>
      <c r="L6" s="12"/>
      <c r="M6" s="12"/>
    </row>
    <row r="7" spans="2:15">
      <c r="B7" s="19" t="s">
        <v>2</v>
      </c>
      <c r="C7" s="24" t="s">
        <v>121</v>
      </c>
      <c r="D7" s="17"/>
      <c r="E7" s="17"/>
      <c r="F7" s="17"/>
      <c r="G7" s="17"/>
      <c r="H7" s="17"/>
      <c r="I7" s="17"/>
      <c r="J7" s="18"/>
    </row>
    <row r="8" spans="2:15">
      <c r="B8" s="19" t="s">
        <v>3</v>
      </c>
      <c r="C8" s="24" t="s">
        <v>122</v>
      </c>
      <c r="D8" s="17"/>
      <c r="E8" s="17"/>
      <c r="F8" s="17"/>
      <c r="G8" s="17"/>
      <c r="H8" s="17"/>
      <c r="I8" s="17"/>
      <c r="J8" s="18"/>
    </row>
    <row r="9" spans="2:15">
      <c r="B9" s="19" t="s">
        <v>4</v>
      </c>
      <c r="C9" s="24" t="s">
        <v>123</v>
      </c>
      <c r="D9" s="17"/>
      <c r="E9" s="17"/>
      <c r="F9" s="17"/>
      <c r="G9" s="17"/>
      <c r="H9" s="17"/>
      <c r="I9" s="17"/>
      <c r="J9" s="18"/>
    </row>
    <row r="10" spans="2:15">
      <c r="B10" s="19" t="s">
        <v>5</v>
      </c>
      <c r="C10" s="24" t="s">
        <v>124</v>
      </c>
      <c r="D10" s="17"/>
      <c r="E10" s="17"/>
      <c r="F10" s="17"/>
      <c r="G10" s="17"/>
      <c r="H10" s="17"/>
      <c r="I10" s="17"/>
      <c r="J10" s="18"/>
    </row>
    <row r="11" spans="2:15">
      <c r="B11" s="19" t="s">
        <v>6</v>
      </c>
      <c r="C11" s="24" t="s">
        <v>125</v>
      </c>
      <c r="D11" s="17"/>
      <c r="E11" s="17"/>
      <c r="F11" s="17"/>
      <c r="G11" s="17"/>
      <c r="H11" s="17"/>
      <c r="I11" s="17"/>
      <c r="J11" s="18"/>
    </row>
    <row r="12" spans="2:15">
      <c r="B12" s="19" t="s">
        <v>7</v>
      </c>
      <c r="C12" s="24" t="s">
        <v>126</v>
      </c>
      <c r="D12" s="17"/>
      <c r="E12" s="17"/>
      <c r="F12" s="17"/>
      <c r="G12" s="17"/>
      <c r="H12" s="17"/>
      <c r="I12" s="17"/>
      <c r="J12" s="18"/>
    </row>
    <row r="13" spans="2:15">
      <c r="B13" s="19" t="s">
        <v>8</v>
      </c>
      <c r="C13" s="24" t="s">
        <v>127</v>
      </c>
      <c r="D13" s="17"/>
      <c r="E13" s="17"/>
      <c r="F13" s="17"/>
      <c r="G13" s="17"/>
      <c r="H13" s="17"/>
      <c r="I13" s="17"/>
      <c r="J13" s="18"/>
    </row>
    <row r="14" spans="2:15">
      <c r="B14" s="19" t="s">
        <v>9</v>
      </c>
      <c r="C14" s="24" t="s">
        <v>128</v>
      </c>
      <c r="D14" s="17"/>
      <c r="E14" s="17"/>
      <c r="F14" s="17"/>
      <c r="G14" s="17"/>
      <c r="H14" s="17"/>
      <c r="I14" s="17"/>
      <c r="J14" s="18"/>
    </row>
    <row r="15" spans="2:15">
      <c r="B15" s="19" t="s">
        <v>27</v>
      </c>
      <c r="C15" s="24" t="s">
        <v>152</v>
      </c>
      <c r="D15" s="17"/>
      <c r="E15" s="17"/>
      <c r="F15" s="17"/>
      <c r="G15" s="17"/>
      <c r="H15" s="17"/>
      <c r="I15" s="17"/>
      <c r="J15" s="18"/>
    </row>
    <row r="16" spans="2:15">
      <c r="B16" s="19" t="s">
        <v>28</v>
      </c>
      <c r="C16" s="24" t="s">
        <v>129</v>
      </c>
      <c r="D16" s="17"/>
      <c r="E16" s="17"/>
      <c r="F16" s="17"/>
      <c r="G16" s="17"/>
      <c r="H16" s="17"/>
      <c r="I16" s="17"/>
      <c r="J16" s="18"/>
    </row>
    <row r="17" spans="2:10">
      <c r="B17" s="19" t="s">
        <v>29</v>
      </c>
      <c r="C17" s="24" t="s">
        <v>130</v>
      </c>
      <c r="D17" s="17"/>
      <c r="E17" s="17"/>
      <c r="F17" s="17"/>
      <c r="G17" s="17"/>
      <c r="H17" s="17"/>
      <c r="I17" s="17"/>
      <c r="J17" s="18"/>
    </row>
    <row r="18" spans="2:10">
      <c r="B18" s="19" t="s">
        <v>30</v>
      </c>
      <c r="C18" s="24" t="s">
        <v>131</v>
      </c>
      <c r="D18" s="17"/>
      <c r="E18" s="17"/>
      <c r="F18" s="17"/>
      <c r="G18" s="17"/>
      <c r="H18" s="17"/>
      <c r="I18" s="17"/>
      <c r="J18" s="18"/>
    </row>
    <row r="19" spans="2:10">
      <c r="B19" s="19" t="s">
        <v>31</v>
      </c>
      <c r="C19" s="24" t="s">
        <v>132</v>
      </c>
      <c r="D19" s="17"/>
      <c r="E19" s="17"/>
      <c r="F19" s="17"/>
      <c r="G19" s="17"/>
      <c r="H19" s="17"/>
      <c r="I19" s="17"/>
      <c r="J19" s="18"/>
    </row>
    <row r="20" spans="2:10">
      <c r="B20" s="19" t="s">
        <v>32</v>
      </c>
      <c r="C20" s="24" t="s">
        <v>133</v>
      </c>
      <c r="D20" s="17"/>
      <c r="E20" s="17"/>
      <c r="F20" s="17"/>
      <c r="G20" s="17"/>
      <c r="H20" s="17"/>
      <c r="I20" s="17"/>
      <c r="J20" s="18"/>
    </row>
    <row r="21" spans="2:10">
      <c r="B21" s="19" t="s">
        <v>33</v>
      </c>
      <c r="C21" s="24" t="s">
        <v>134</v>
      </c>
      <c r="D21" s="17"/>
      <c r="E21" s="17"/>
      <c r="F21" s="17"/>
      <c r="G21" s="17"/>
      <c r="H21" s="17"/>
      <c r="I21" s="17"/>
      <c r="J21" s="18"/>
    </row>
    <row r="22" spans="2:10">
      <c r="B22" s="19" t="s">
        <v>34</v>
      </c>
      <c r="C22" s="24" t="s">
        <v>135</v>
      </c>
      <c r="D22" s="17"/>
      <c r="E22" s="17"/>
      <c r="F22" s="17"/>
      <c r="G22" s="17"/>
      <c r="H22" s="17"/>
      <c r="I22" s="17"/>
      <c r="J22" s="18"/>
    </row>
    <row r="23" spans="2:10">
      <c r="B23" s="19" t="s">
        <v>35</v>
      </c>
      <c r="C23" s="24" t="s">
        <v>136</v>
      </c>
      <c r="D23" s="17"/>
      <c r="E23" s="17"/>
      <c r="F23" s="17"/>
      <c r="G23" s="17"/>
      <c r="H23" s="17"/>
      <c r="I23" s="17"/>
      <c r="J23" s="18"/>
    </row>
    <row r="24" spans="2:10">
      <c r="B24" s="19" t="s">
        <v>36</v>
      </c>
      <c r="C24" s="24" t="s">
        <v>137</v>
      </c>
      <c r="D24" s="17"/>
      <c r="E24" s="17"/>
      <c r="F24" s="17"/>
      <c r="G24" s="17"/>
      <c r="H24" s="17"/>
      <c r="I24" s="17"/>
      <c r="J24" s="18"/>
    </row>
    <row r="25" spans="2:10">
      <c r="B25" s="19" t="s">
        <v>37</v>
      </c>
      <c r="C25" s="24" t="s">
        <v>138</v>
      </c>
      <c r="D25" s="17"/>
      <c r="E25" s="17"/>
      <c r="F25" s="17"/>
      <c r="G25" s="17"/>
      <c r="H25" s="17"/>
      <c r="I25" s="17"/>
      <c r="J25" s="18"/>
    </row>
    <row r="26" spans="2:10">
      <c r="B26" s="19" t="s">
        <v>38</v>
      </c>
      <c r="C26" s="24" t="s">
        <v>139</v>
      </c>
      <c r="D26" s="17"/>
      <c r="E26" s="17"/>
      <c r="F26" s="17"/>
      <c r="G26" s="17"/>
      <c r="H26" s="17"/>
      <c r="I26" s="17"/>
      <c r="J26" s="18"/>
    </row>
    <row r="27" spans="2:10">
      <c r="B27" s="19" t="s">
        <v>39</v>
      </c>
      <c r="C27" s="24" t="s">
        <v>140</v>
      </c>
      <c r="D27" s="17"/>
      <c r="E27" s="17"/>
      <c r="F27" s="17"/>
      <c r="G27" s="17"/>
      <c r="H27" s="17"/>
      <c r="I27" s="17"/>
      <c r="J27" s="18"/>
    </row>
    <row r="28" spans="2:10">
      <c r="B28" s="19" t="s">
        <v>40</v>
      </c>
      <c r="C28" s="24" t="s">
        <v>150</v>
      </c>
      <c r="D28" s="17"/>
      <c r="E28" s="17"/>
      <c r="F28" s="17"/>
      <c r="G28" s="17"/>
      <c r="H28" s="17"/>
      <c r="I28" s="17"/>
      <c r="J28" s="18"/>
    </row>
    <row r="29" spans="2:10">
      <c r="B29" s="19" t="s">
        <v>41</v>
      </c>
      <c r="C29" s="24" t="s">
        <v>141</v>
      </c>
      <c r="D29" s="17"/>
      <c r="E29" s="17"/>
      <c r="F29" s="17"/>
      <c r="G29" s="17"/>
      <c r="H29" s="17"/>
      <c r="I29" s="17"/>
      <c r="J29" s="18"/>
    </row>
    <row r="30" spans="2:10">
      <c r="B30" s="19" t="s">
        <v>42</v>
      </c>
      <c r="C30" s="24" t="s">
        <v>142</v>
      </c>
      <c r="D30" s="17"/>
      <c r="E30" s="17"/>
      <c r="F30" s="17"/>
      <c r="G30" s="17"/>
      <c r="H30" s="17"/>
      <c r="I30" s="17"/>
      <c r="J30" s="18"/>
    </row>
    <row r="31" spans="2:10">
      <c r="B31" s="19" t="s">
        <v>43</v>
      </c>
      <c r="C31" s="24" t="s">
        <v>143</v>
      </c>
      <c r="D31" s="17"/>
      <c r="E31" s="17"/>
      <c r="F31" s="17"/>
      <c r="G31" s="17"/>
      <c r="H31" s="17"/>
      <c r="I31" s="17"/>
      <c r="J31" s="18"/>
    </row>
    <row r="32" spans="2:10">
      <c r="B32" s="19" t="s">
        <v>44</v>
      </c>
      <c r="C32" s="24" t="s">
        <v>151</v>
      </c>
      <c r="D32" s="17"/>
      <c r="E32" s="17"/>
      <c r="F32" s="17"/>
      <c r="G32" s="17"/>
      <c r="H32" s="17"/>
      <c r="I32" s="17"/>
      <c r="J32" s="18"/>
    </row>
    <row r="33" spans="2:10">
      <c r="B33" s="19" t="s">
        <v>45</v>
      </c>
      <c r="C33" s="24" t="s">
        <v>144</v>
      </c>
      <c r="D33" s="17"/>
      <c r="E33" s="17"/>
      <c r="F33" s="17"/>
      <c r="G33" s="17"/>
      <c r="H33" s="17"/>
      <c r="I33" s="17"/>
      <c r="J33" s="18"/>
    </row>
    <row r="34" spans="2:10">
      <c r="B34" s="19" t="s">
        <v>46</v>
      </c>
      <c r="C34" s="24" t="s">
        <v>145</v>
      </c>
      <c r="D34" s="17"/>
      <c r="E34" s="17"/>
      <c r="F34" s="17"/>
      <c r="G34" s="17"/>
      <c r="H34" s="17"/>
      <c r="I34" s="17"/>
      <c r="J34" s="18"/>
    </row>
    <row r="35" spans="2:10">
      <c r="B35" s="19" t="s">
        <v>47</v>
      </c>
      <c r="C35" s="24" t="s">
        <v>146</v>
      </c>
      <c r="D35" s="17"/>
      <c r="E35" s="17"/>
      <c r="F35" s="17"/>
      <c r="G35" s="17"/>
      <c r="H35" s="17"/>
      <c r="I35" s="17"/>
      <c r="J35" s="18"/>
    </row>
    <row r="36" spans="2:10">
      <c r="B36" s="19" t="s">
        <v>48</v>
      </c>
      <c r="C36" s="24" t="s">
        <v>147</v>
      </c>
      <c r="D36" s="17"/>
      <c r="E36" s="17"/>
      <c r="F36" s="17"/>
      <c r="G36" s="17"/>
      <c r="H36" s="17"/>
      <c r="I36" s="17"/>
      <c r="J36" s="18"/>
    </row>
    <row r="37" spans="2:10">
      <c r="B37" s="19" t="s">
        <v>49</v>
      </c>
      <c r="C37" s="24" t="s">
        <v>148</v>
      </c>
      <c r="D37" s="17"/>
      <c r="E37" s="17"/>
      <c r="F37" s="17"/>
      <c r="G37" s="17"/>
      <c r="H37" s="17"/>
      <c r="I37" s="17"/>
      <c r="J37" s="18"/>
    </row>
    <row r="38" spans="2:10">
      <c r="B38" s="19" t="s">
        <v>50</v>
      </c>
      <c r="C38" s="24" t="s">
        <v>149</v>
      </c>
      <c r="D38" s="17"/>
      <c r="E38" s="17"/>
      <c r="F38" s="17"/>
      <c r="G38" s="17"/>
      <c r="H38" s="17"/>
      <c r="I38" s="17"/>
      <c r="J38" s="18"/>
    </row>
    <row r="39" spans="2:10">
      <c r="B39" s="18"/>
      <c r="J39" s="18"/>
    </row>
    <row r="40" spans="2:10">
      <c r="B40" s="60"/>
      <c r="C40" s="60"/>
      <c r="D40" s="11"/>
      <c r="E40" s="11"/>
      <c r="F40" s="11"/>
      <c r="G40" s="11"/>
      <c r="H40" s="11"/>
      <c r="I40" s="18"/>
      <c r="J40" s="18"/>
    </row>
    <row r="41" spans="2:10">
      <c r="B41" s="11"/>
      <c r="C41" s="11"/>
      <c r="D41" s="11"/>
      <c r="E41" s="11"/>
      <c r="F41" s="11"/>
      <c r="G41" s="11"/>
      <c r="H41" s="11"/>
      <c r="I41" s="18"/>
      <c r="J41" s="18"/>
    </row>
    <row r="42" spans="2:10">
      <c r="B42" s="61"/>
      <c r="C42" s="61"/>
      <c r="D42" s="21"/>
      <c r="E42" s="21"/>
      <c r="F42" s="21"/>
      <c r="G42" s="21"/>
      <c r="H42" s="21"/>
      <c r="I42" s="18"/>
      <c r="J42" s="18"/>
    </row>
    <row r="43" spans="2:10">
      <c r="B43" s="11"/>
      <c r="C43" s="11"/>
      <c r="D43" s="11"/>
      <c r="E43" s="11"/>
      <c r="F43" s="11"/>
      <c r="G43" s="11"/>
      <c r="H43" s="11"/>
      <c r="I43" s="18"/>
      <c r="J43" s="18"/>
    </row>
    <row r="44" spans="2:10">
      <c r="B44" s="11"/>
      <c r="C44" s="11"/>
      <c r="D44" s="11"/>
      <c r="E44" s="11"/>
      <c r="F44" s="11"/>
      <c r="G44" s="11"/>
      <c r="H44" s="11"/>
      <c r="I44" s="18"/>
      <c r="J44" s="18"/>
    </row>
    <row r="45" spans="2:10">
      <c r="B45" s="11"/>
      <c r="C45" s="11"/>
      <c r="D45" s="11"/>
      <c r="E45" s="11"/>
      <c r="F45" s="11"/>
      <c r="G45" s="11"/>
      <c r="H45" s="11"/>
      <c r="I45" s="22"/>
      <c r="J45" s="18"/>
    </row>
    <row r="46" spans="2:10">
      <c r="B46" s="11"/>
      <c r="C46" s="11"/>
      <c r="D46" s="11"/>
      <c r="E46" s="11"/>
      <c r="F46" s="11"/>
      <c r="G46" s="11"/>
      <c r="H46" s="11"/>
    </row>
    <row r="47" spans="2:10">
      <c r="B47" s="11"/>
      <c r="C47" s="11"/>
      <c r="D47" s="11"/>
      <c r="E47" s="11"/>
      <c r="F47" s="11"/>
      <c r="G47" s="11"/>
      <c r="H47" s="11"/>
    </row>
    <row r="48" spans="2:10">
      <c r="B48" s="11"/>
      <c r="C48" s="11"/>
      <c r="D48" s="11"/>
      <c r="E48" s="11"/>
      <c r="F48" s="11"/>
      <c r="G48" s="11"/>
      <c r="H48" s="11"/>
    </row>
    <row r="49" spans="2:8">
      <c r="B49" s="11"/>
      <c r="C49" s="11"/>
      <c r="D49" s="11"/>
      <c r="E49" s="11"/>
      <c r="F49" s="11"/>
      <c r="G49" s="11"/>
      <c r="H49" s="11"/>
    </row>
    <row r="50" spans="2:8">
      <c r="B50" s="11"/>
      <c r="C50" s="11"/>
      <c r="D50" s="11"/>
      <c r="E50" s="11"/>
      <c r="F50" s="11"/>
      <c r="G50" s="11"/>
      <c r="H50" s="11"/>
    </row>
    <row r="51" spans="2:8">
      <c r="B51" s="11"/>
      <c r="C51" s="11"/>
      <c r="D51" s="11"/>
      <c r="E51" s="11"/>
      <c r="F51" s="11"/>
      <c r="G51" s="11"/>
      <c r="H51" s="11"/>
    </row>
    <row r="52" spans="2:8">
      <c r="B52" s="11"/>
      <c r="C52" s="11"/>
      <c r="D52" s="11"/>
      <c r="E52" s="11"/>
      <c r="F52" s="11"/>
      <c r="G52" s="11"/>
      <c r="H52" s="11"/>
    </row>
    <row r="53" spans="2:8">
      <c r="B53" s="11"/>
      <c r="C53" s="11"/>
      <c r="D53" s="11"/>
      <c r="E53" s="11"/>
      <c r="F53" s="11"/>
      <c r="G53" s="11"/>
      <c r="H53" s="11"/>
    </row>
    <row r="54" spans="2:8">
      <c r="B54" s="11"/>
      <c r="C54" s="11"/>
      <c r="D54" s="11"/>
      <c r="E54" s="11"/>
      <c r="F54" s="11"/>
      <c r="G54" s="11"/>
      <c r="H54" s="11"/>
    </row>
    <row r="55" spans="2:8">
      <c r="B55" s="11"/>
      <c r="C55" s="11"/>
      <c r="D55" s="11"/>
      <c r="E55" s="11"/>
      <c r="F55" s="11"/>
      <c r="G55" s="11"/>
      <c r="H55" s="11"/>
    </row>
    <row r="56" spans="2:8">
      <c r="B56" s="11"/>
      <c r="C56" s="11"/>
      <c r="D56" s="11"/>
      <c r="E56" s="11"/>
      <c r="F56" s="11"/>
      <c r="G56" s="11"/>
      <c r="H56" s="11"/>
    </row>
    <row r="57" spans="2:8">
      <c r="B57" s="23"/>
      <c r="C57" s="18"/>
    </row>
    <row r="58" spans="2:8">
      <c r="B58" s="23"/>
      <c r="C58" s="18"/>
    </row>
    <row r="59" spans="2:8">
      <c r="B59" s="23"/>
      <c r="C59" s="18"/>
    </row>
    <row r="60" spans="2:8">
      <c r="B60" s="23"/>
      <c r="C60" s="18"/>
      <c r="D60" s="11"/>
      <c r="E60" s="11"/>
    </row>
    <row r="61" spans="2:8">
      <c r="B61" s="23"/>
      <c r="C61" s="18"/>
      <c r="D61" s="11"/>
      <c r="E61" s="11"/>
    </row>
    <row r="62" spans="2:8">
      <c r="B62" s="18"/>
      <c r="C62" s="18"/>
      <c r="D62" s="11"/>
      <c r="E62" s="11"/>
    </row>
    <row r="63" spans="2:8">
      <c r="D63" s="18"/>
      <c r="E63" s="18"/>
    </row>
    <row r="64" spans="2:8">
      <c r="D64" s="23"/>
      <c r="E64" s="18"/>
    </row>
    <row r="65" spans="4:5">
      <c r="D65" s="23"/>
      <c r="E65" s="18"/>
    </row>
    <row r="66" spans="4:5">
      <c r="D66" s="23"/>
      <c r="E66" s="18"/>
    </row>
    <row r="67" spans="4:5">
      <c r="D67" s="23"/>
      <c r="E67" s="18"/>
    </row>
    <row r="68" spans="4:5">
      <c r="D68" s="23"/>
      <c r="E68" s="18"/>
    </row>
    <row r="69" spans="4:5">
      <c r="D69" s="23"/>
      <c r="E69" s="18"/>
    </row>
    <row r="70" spans="4:5">
      <c r="D70" s="23"/>
      <c r="E70" s="18"/>
    </row>
    <row r="71" spans="4:5">
      <c r="D71" s="23"/>
      <c r="E71" s="18"/>
    </row>
    <row r="72" spans="4:5">
      <c r="D72" s="23"/>
      <c r="E72" s="18"/>
    </row>
    <row r="73" spans="4:5">
      <c r="D73" s="23"/>
      <c r="E73" s="18"/>
    </row>
  </sheetData>
  <mergeCells count="3">
    <mergeCell ref="B2:C4"/>
    <mergeCell ref="B40:C40"/>
    <mergeCell ref="B42:C42"/>
  </mergeCells>
  <phoneticPr fontId="1" type="noConversion"/>
  <conditionalFormatting sqref="B57:B61">
    <cfRule type="colorScale" priority="7">
      <colorScale>
        <cfvo type="min"/>
        <cfvo type="max"/>
        <color theme="2" tint="-9.9978637043366805E-2"/>
        <color theme="2" tint="-0.499984740745262"/>
      </colorScale>
    </cfRule>
    <cfRule type="colorScale" priority="8">
      <colorScale>
        <cfvo type="min"/>
        <cfvo type="max"/>
        <color theme="2" tint="-9.9978637043366805E-2"/>
        <color theme="2" tint="-0.249977111117893"/>
      </colorScale>
    </cfRule>
  </conditionalFormatting>
  <conditionalFormatting sqref="D64:D73">
    <cfRule type="colorScale" priority="5">
      <colorScale>
        <cfvo type="min"/>
        <cfvo type="max"/>
        <color theme="2" tint="-9.9978637043366805E-2"/>
        <color theme="2" tint="-0.499984740745262"/>
      </colorScale>
    </cfRule>
    <cfRule type="colorScale" priority="6">
      <colorScale>
        <cfvo type="min"/>
        <cfvo type="max"/>
        <color theme="2" tint="-9.9978637043366805E-2"/>
        <color theme="2" tint="-0.249977111117893"/>
      </colorScale>
    </cfRule>
  </conditionalFormatting>
  <conditionalFormatting sqref="B6:B38">
    <cfRule type="colorScale" priority="9">
      <colorScale>
        <cfvo type="min"/>
        <cfvo type="max"/>
        <color theme="2" tint="-9.9978637043366805E-2"/>
        <color theme="2" tint="-0.499984740745262"/>
      </colorScale>
    </cfRule>
    <cfRule type="colorScale" priority="10">
      <colorScale>
        <cfvo type="min"/>
        <cfvo type="max"/>
        <color theme="2" tint="-9.9978637043366805E-2"/>
        <color theme="2" tint="-0.249977111117893"/>
      </colorScale>
    </cfRule>
  </conditionalFormatting>
  <printOptions headings="1" gridLines="1"/>
  <pageMargins left="0.7" right="0.7" top="0.78740157499999996" bottom="0.78740157499999996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77031-93CC-4AE7-81E2-CEED862E4562}">
  <dimension ref="A2:F52"/>
  <sheetViews>
    <sheetView zoomScale="70" zoomScaleNormal="70" workbookViewId="0">
      <selection activeCell="F8" sqref="F8"/>
    </sheetView>
  </sheetViews>
  <sheetFormatPr baseColWidth="10" defaultColWidth="11.42578125" defaultRowHeight="15.75"/>
  <cols>
    <col min="1" max="1" width="3.85546875" style="10" bestFit="1" customWidth="1"/>
    <col min="2" max="2" width="56" style="10" bestFit="1" customWidth="1"/>
    <col min="3" max="3" width="5" style="10" customWidth="1"/>
    <col min="4" max="4" width="78.7109375" style="10" customWidth="1"/>
    <col min="5" max="5" width="4.28515625" style="10" customWidth="1"/>
    <col min="6" max="6" width="61.7109375" style="10" customWidth="1"/>
    <col min="7" max="8" width="13.7109375" style="10" customWidth="1"/>
    <col min="9" max="9" width="45.85546875" style="10" customWidth="1"/>
    <col min="10" max="10" width="5.85546875" style="10" customWidth="1"/>
    <col min="11" max="16384" width="11.42578125" style="10"/>
  </cols>
  <sheetData>
    <row r="2" spans="1:6">
      <c r="B2" s="58" t="s">
        <v>10</v>
      </c>
      <c r="C2" s="58"/>
      <c r="D2" s="58"/>
      <c r="E2" s="58"/>
      <c r="F2" s="58"/>
    </row>
    <row r="3" spans="1:6">
      <c r="B3" s="25"/>
      <c r="C3" s="26"/>
      <c r="D3" s="26"/>
      <c r="E3" s="26"/>
      <c r="F3" s="27"/>
    </row>
    <row r="4" spans="1:6">
      <c r="B4" s="62" t="s">
        <v>11</v>
      </c>
      <c r="C4" s="29"/>
      <c r="D4" s="62" t="s">
        <v>12</v>
      </c>
      <c r="E4" s="29"/>
      <c r="F4" s="63" t="s">
        <v>13</v>
      </c>
    </row>
    <row r="5" spans="1:6">
      <c r="B5" s="62"/>
      <c r="C5" s="30"/>
      <c r="D5" s="62"/>
      <c r="E5" s="30"/>
      <c r="F5" s="63"/>
    </row>
    <row r="6" spans="1:6">
      <c r="B6" s="25"/>
      <c r="C6" s="26"/>
      <c r="D6" s="27"/>
      <c r="E6" s="25"/>
      <c r="F6" s="27"/>
    </row>
    <row r="7" spans="1:6" ht="31.5">
      <c r="A7" s="10">
        <v>1</v>
      </c>
      <c r="B7" s="31" t="str">
        <f>Featureauswahl!C6</f>
        <v>Produktionsbezogene betrachtete Anwendungsfälle</v>
      </c>
      <c r="C7" s="29"/>
      <c r="D7" s="32" t="s">
        <v>51</v>
      </c>
      <c r="E7" s="29"/>
      <c r="F7" s="32" t="s">
        <v>83</v>
      </c>
    </row>
    <row r="8" spans="1:6" ht="63">
      <c r="A8" s="10">
        <v>2</v>
      </c>
      <c r="B8" s="1" t="str">
        <f>Featureauswahl!C7</f>
        <v>Möglichst viele Aufgaben automatisiert</v>
      </c>
      <c r="C8" s="33"/>
      <c r="D8" s="32" t="s">
        <v>52</v>
      </c>
      <c r="E8" s="33"/>
      <c r="F8" s="32" t="s">
        <v>84</v>
      </c>
    </row>
    <row r="9" spans="1:6" ht="47.25">
      <c r="A9" s="10">
        <v>3</v>
      </c>
      <c r="B9" s="1" t="str">
        <f>Featureauswahl!C8</f>
        <v>Schlanke Darstellung</v>
      </c>
      <c r="C9" s="33"/>
      <c r="D9" s="32" t="s">
        <v>53</v>
      </c>
      <c r="E9" s="33"/>
      <c r="F9" s="32" t="s">
        <v>85</v>
      </c>
    </row>
    <row r="10" spans="1:6" ht="31.5">
      <c r="A10" s="10">
        <v>4</v>
      </c>
      <c r="B10" s="1" t="str">
        <f>Featureauswahl!C9</f>
        <v>Standardauswahlmöglichkeiten</v>
      </c>
      <c r="C10" s="33"/>
      <c r="D10" s="32" t="s">
        <v>54</v>
      </c>
      <c r="E10" s="33"/>
      <c r="F10" s="32" t="s">
        <v>86</v>
      </c>
    </row>
    <row r="11" spans="1:6" ht="47.25">
      <c r="A11" s="10">
        <v>5</v>
      </c>
      <c r="B11" s="1" t="str">
        <f>Featureauswahl!C10</f>
        <v>Aktuelle Aufgaben auf Display, Hintergrundinfos im Netz</v>
      </c>
      <c r="C11" s="33"/>
      <c r="D11" s="32" t="s">
        <v>55</v>
      </c>
      <c r="E11" s="33"/>
      <c r="F11" s="32" t="s">
        <v>87</v>
      </c>
    </row>
    <row r="12" spans="1:6">
      <c r="A12" s="10">
        <v>6</v>
      </c>
      <c r="B12" s="1" t="str">
        <f>Featureauswahl!C11</f>
        <v>Navigationsverlauf</v>
      </c>
      <c r="C12" s="33"/>
      <c r="D12" s="32" t="s">
        <v>56</v>
      </c>
      <c r="E12" s="33"/>
      <c r="F12" s="32" t="s">
        <v>88</v>
      </c>
    </row>
    <row r="13" spans="1:6" ht="47.25">
      <c r="A13" s="10">
        <v>7</v>
      </c>
      <c r="B13" s="1" t="str">
        <f>Featureauswahl!C12</f>
        <v>Spätere Relevanz von Eingaben</v>
      </c>
      <c r="C13" s="33"/>
      <c r="D13" s="32" t="s">
        <v>57</v>
      </c>
      <c r="E13" s="33"/>
      <c r="F13" s="32" t="s">
        <v>89</v>
      </c>
    </row>
    <row r="14" spans="1:6" ht="47.25">
      <c r="A14" s="10">
        <v>8</v>
      </c>
      <c r="B14" s="1" t="str">
        <f>Featureauswahl!C13</f>
        <v>Darstellung des aktuellen Schritts</v>
      </c>
      <c r="C14" s="33"/>
      <c r="D14" s="32" t="s">
        <v>58</v>
      </c>
      <c r="E14" s="33"/>
      <c r="F14" s="32" t="s">
        <v>90</v>
      </c>
    </row>
    <row r="15" spans="1:6" ht="47.25">
      <c r="A15" s="10">
        <v>9</v>
      </c>
      <c r="B15" s="1" t="str">
        <f>Featureauswahl!C14</f>
        <v>Rückmeldung über Eingabe</v>
      </c>
      <c r="C15" s="33"/>
      <c r="D15" s="32" t="s">
        <v>59</v>
      </c>
      <c r="E15" s="33"/>
      <c r="F15" s="32" t="s">
        <v>91</v>
      </c>
    </row>
    <row r="16" spans="1:6">
      <c r="A16" s="10">
        <v>10</v>
      </c>
      <c r="B16" s="1" t="str">
        <f>Featureauswahl!C15</f>
        <v>Mehr als ein Sprachpaket</v>
      </c>
      <c r="C16" s="30"/>
      <c r="D16" s="32" t="s">
        <v>153</v>
      </c>
      <c r="E16" s="30"/>
      <c r="F16" s="32" t="s">
        <v>154</v>
      </c>
    </row>
    <row r="17" spans="1:6" ht="31.5">
      <c r="A17" s="10">
        <v>11</v>
      </c>
      <c r="B17" s="1" t="str">
        <f>Featureauswahl!C16</f>
        <v>Hintergrundinfos per URL</v>
      </c>
      <c r="C17" s="30"/>
      <c r="D17" s="32" t="s">
        <v>60</v>
      </c>
      <c r="E17" s="30"/>
      <c r="F17" s="32" t="s">
        <v>92</v>
      </c>
    </row>
    <row r="18" spans="1:6" ht="31.5">
      <c r="A18" s="10">
        <v>12</v>
      </c>
      <c r="B18" s="1" t="str">
        <f>Featureauswahl!C17</f>
        <v>Kompatibilität auf unterschiedlichen Endgeräten</v>
      </c>
      <c r="C18" s="30"/>
      <c r="D18" s="32" t="s">
        <v>61</v>
      </c>
      <c r="E18" s="30"/>
      <c r="F18" s="32" t="s">
        <v>93</v>
      </c>
    </row>
    <row r="19" spans="1:6" ht="31.5">
      <c r="A19" s="10">
        <v>13</v>
      </c>
      <c r="B19" s="1" t="str">
        <f>Featureauswahl!C18</f>
        <v>Kurzvorstellung der einzelnen Schritte</v>
      </c>
      <c r="C19" s="30"/>
      <c r="D19" s="32" t="s">
        <v>62</v>
      </c>
      <c r="E19" s="30"/>
      <c r="F19" s="32" t="s">
        <v>94</v>
      </c>
    </row>
    <row r="20" spans="1:6" ht="47.25">
      <c r="A20" s="10">
        <v>14</v>
      </c>
      <c r="B20" s="1" t="str">
        <f>Featureauswahl!C19</f>
        <v>Ausprobieren und problemfreies Abändern</v>
      </c>
      <c r="C20" s="30"/>
      <c r="D20" s="32" t="s">
        <v>63</v>
      </c>
      <c r="E20" s="30"/>
      <c r="F20" s="32" t="s">
        <v>95</v>
      </c>
    </row>
    <row r="21" spans="1:6" ht="31.5">
      <c r="A21" s="10">
        <v>15</v>
      </c>
      <c r="B21" s="1" t="str">
        <f>Featureauswahl!C20</f>
        <v>Springen zu anderen Schritten</v>
      </c>
      <c r="C21" s="30"/>
      <c r="D21" s="32" t="s">
        <v>64</v>
      </c>
      <c r="E21" s="30"/>
      <c r="F21" s="32" t="s">
        <v>96</v>
      </c>
    </row>
    <row r="22" spans="1:6" ht="47.25">
      <c r="A22" s="10">
        <v>16</v>
      </c>
      <c r="B22" s="1" t="str">
        <f>Featureauswahl!C21</f>
        <v>Rückmeldungen zu spezifischen Eingaben</v>
      </c>
      <c r="C22" s="30"/>
      <c r="D22" s="32" t="s">
        <v>65</v>
      </c>
      <c r="E22" s="30"/>
      <c r="F22" s="32" t="s">
        <v>97</v>
      </c>
    </row>
    <row r="23" spans="1:6" ht="31.5">
      <c r="A23" s="10">
        <v>17</v>
      </c>
      <c r="B23" s="1" t="str">
        <f>Featureauswahl!C22</f>
        <v>Unterbrechung zu jedem Zeitpunkt</v>
      </c>
      <c r="C23" s="30"/>
      <c r="D23" s="32" t="s">
        <v>66</v>
      </c>
      <c r="E23" s="30"/>
      <c r="F23" s="32" t="s">
        <v>98</v>
      </c>
    </row>
    <row r="24" spans="1:6" ht="47.25">
      <c r="A24" s="10">
        <v>18</v>
      </c>
      <c r="B24" s="1" t="str">
        <f>Featureauswahl!C23</f>
        <v>Wiederaufgreifen zu späterem Zeitpunkt</v>
      </c>
      <c r="C24" s="30"/>
      <c r="D24" s="32" t="s">
        <v>67</v>
      </c>
      <c r="E24" s="30"/>
      <c r="F24" s="32" t="s">
        <v>99</v>
      </c>
    </row>
    <row r="25" spans="1:6" ht="31.5">
      <c r="A25" s="10">
        <v>19</v>
      </c>
      <c r="B25" s="1" t="str">
        <f>Featureauswahl!C24</f>
        <v>Eingabe verbleibt im Textfeld</v>
      </c>
      <c r="C25" s="30"/>
      <c r="D25" s="32" t="s">
        <v>68</v>
      </c>
      <c r="E25" s="30"/>
      <c r="F25" s="32" t="s">
        <v>100</v>
      </c>
    </row>
    <row r="26" spans="1:6" ht="31.5">
      <c r="A26" s="10">
        <v>20</v>
      </c>
      <c r="B26" s="1" t="str">
        <f>Featureauswahl!C25</f>
        <v>Rückgängigmachen der letzten Eingabe</v>
      </c>
      <c r="C26" s="30"/>
      <c r="D26" s="32" t="s">
        <v>69</v>
      </c>
      <c r="E26" s="30"/>
      <c r="F26" s="32" t="s">
        <v>101</v>
      </c>
    </row>
    <row r="27" spans="1:6" ht="31.5">
      <c r="A27" s="10">
        <v>21</v>
      </c>
      <c r="B27" s="1" t="str">
        <f>Featureauswahl!C26</f>
        <v>Überspringen einführender Infos</v>
      </c>
      <c r="C27" s="30"/>
      <c r="D27" s="32" t="s">
        <v>70</v>
      </c>
      <c r="E27" s="30"/>
      <c r="F27" s="32" t="s">
        <v>102</v>
      </c>
    </row>
    <row r="28" spans="1:6" ht="63">
      <c r="A28" s="10">
        <v>22</v>
      </c>
      <c r="B28" s="1" t="str">
        <f>Featureauswahl!C27</f>
        <v>Wiederaufgreifen von Infos in einem zweiten Anwendungsfall</v>
      </c>
      <c r="C28" s="30"/>
      <c r="D28" s="32" t="s">
        <v>71</v>
      </c>
      <c r="E28" s="30"/>
      <c r="F28" s="32" t="s">
        <v>103</v>
      </c>
    </row>
    <row r="29" spans="1:6" ht="47.25">
      <c r="A29" s="10">
        <v>23</v>
      </c>
      <c r="B29" s="1" t="str">
        <f>Featureauswahl!C28</f>
        <v>Automatische Speicherung im Hintergrund</v>
      </c>
      <c r="C29" s="30"/>
      <c r="D29" s="32" t="s">
        <v>72</v>
      </c>
      <c r="E29" s="30"/>
      <c r="F29" s="32" t="s">
        <v>104</v>
      </c>
    </row>
    <row r="30" spans="1:6" ht="47.25">
      <c r="A30" s="10">
        <v>24</v>
      </c>
      <c r="B30" s="1" t="str">
        <f>Featureauswahl!C29</f>
        <v>Abfangen fehlerhafter Eingaben</v>
      </c>
      <c r="C30" s="30"/>
      <c r="D30" s="32" t="s">
        <v>73</v>
      </c>
      <c r="E30" s="30"/>
      <c r="F30" s="32" t="s">
        <v>105</v>
      </c>
    </row>
    <row r="31" spans="1:6" ht="47.25">
      <c r="A31" s="10">
        <v>25</v>
      </c>
      <c r="B31" s="1" t="str">
        <f>Featureauswahl!C30</f>
        <v>Verschiebung von Fehlerkorrektur</v>
      </c>
      <c r="C31" s="30"/>
      <c r="D31" s="32" t="s">
        <v>74</v>
      </c>
      <c r="E31" s="30"/>
      <c r="F31" s="32" t="s">
        <v>106</v>
      </c>
    </row>
    <row r="32" spans="1:6" ht="31.5">
      <c r="A32" s="10">
        <v>26</v>
      </c>
      <c r="B32" s="1" t="str">
        <f>Featureauswahl!C31</f>
        <v>Hinweis auf Eingabefehler</v>
      </c>
      <c r="C32" s="30"/>
      <c r="D32" s="32" t="s">
        <v>75</v>
      </c>
      <c r="E32" s="30"/>
      <c r="F32" s="32" t="s">
        <v>107</v>
      </c>
    </row>
    <row r="33" spans="1:6" ht="31.5">
      <c r="A33" s="10">
        <v>27</v>
      </c>
      <c r="B33" s="1" t="str">
        <f>Featureauswahl!C32</f>
        <v>Präzise Fehlertexte bei falschen Eingaben</v>
      </c>
      <c r="C33" s="30"/>
      <c r="D33" s="32" t="s">
        <v>76</v>
      </c>
      <c r="E33" s="30"/>
      <c r="F33" s="32" t="s">
        <v>108</v>
      </c>
    </row>
    <row r="34" spans="1:6" ht="31.5">
      <c r="A34" s="10">
        <v>28</v>
      </c>
      <c r="B34" s="1" t="str">
        <f>Featureauswahl!C33</f>
        <v>Vorschläge zur Fehlerkorrektur</v>
      </c>
      <c r="C34" s="30"/>
      <c r="D34" s="32" t="s">
        <v>77</v>
      </c>
      <c r="E34" s="30"/>
      <c r="F34" s="32" t="s">
        <v>109</v>
      </c>
    </row>
    <row r="35" spans="1:6" ht="31.5">
      <c r="A35" s="10">
        <v>29</v>
      </c>
      <c r="B35" s="1" t="str">
        <f>Featureauswahl!C34</f>
        <v>Hervorheben von Textfeldern</v>
      </c>
      <c r="C35" s="30"/>
      <c r="D35" s="32" t="s">
        <v>78</v>
      </c>
      <c r="E35" s="30"/>
      <c r="F35" s="32" t="s">
        <v>110</v>
      </c>
    </row>
    <row r="36" spans="1:6" ht="47.25">
      <c r="A36" s="10">
        <v>30</v>
      </c>
      <c r="B36" s="1" t="str">
        <f>Featureauswahl!C35</f>
        <v>Bestätigung über erfolgreiche Eingabe</v>
      </c>
      <c r="C36" s="30"/>
      <c r="D36" s="32" t="s">
        <v>79</v>
      </c>
      <c r="E36" s="30"/>
      <c r="F36" s="32" t="s">
        <v>111</v>
      </c>
    </row>
    <row r="37" spans="1:6">
      <c r="A37" s="10">
        <v>31</v>
      </c>
      <c r="B37" s="1" t="str">
        <f>Featureauswahl!C36</f>
        <v>Optisch ansprechende Gestaltung</v>
      </c>
      <c r="C37" s="30"/>
      <c r="D37" s="32" t="s">
        <v>80</v>
      </c>
      <c r="E37" s="30"/>
      <c r="F37" s="32" t="s">
        <v>112</v>
      </c>
    </row>
    <row r="38" spans="1:6" ht="31.5">
      <c r="A38" s="10">
        <v>32</v>
      </c>
      <c r="B38" s="1" t="str">
        <f>Featureauswahl!C37</f>
        <v>Einfache Sprache</v>
      </c>
      <c r="C38" s="30"/>
      <c r="D38" s="32" t="s">
        <v>81</v>
      </c>
      <c r="E38" s="30"/>
      <c r="F38" s="32" t="s">
        <v>113</v>
      </c>
    </row>
    <row r="39" spans="1:6" ht="31.5">
      <c r="A39" s="10">
        <v>33</v>
      </c>
      <c r="B39" s="1" t="str">
        <f>Featureauswahl!C38</f>
        <v>Funktion zum Einreichen von Verbesserungsvorschlägen</v>
      </c>
      <c r="C39" s="30"/>
      <c r="D39" s="32" t="s">
        <v>82</v>
      </c>
      <c r="E39" s="30"/>
      <c r="F39" s="32" t="s">
        <v>114</v>
      </c>
    </row>
    <row r="40" spans="1:6">
      <c r="B40" s="60"/>
      <c r="C40" s="60"/>
      <c r="D40" s="60"/>
    </row>
    <row r="41" spans="1:6">
      <c r="B41" s="34"/>
      <c r="C41" s="34"/>
    </row>
    <row r="42" spans="1:6">
      <c r="B42" s="61"/>
      <c r="C42" s="61"/>
      <c r="D42" s="61"/>
      <c r="E42" s="21"/>
      <c r="F42" s="21"/>
    </row>
    <row r="51" spans="2:2">
      <c r="B51" s="12"/>
    </row>
    <row r="52" spans="2:2">
      <c r="B52" s="12"/>
    </row>
  </sheetData>
  <mergeCells count="6">
    <mergeCell ref="D4:D5"/>
    <mergeCell ref="B2:F2"/>
    <mergeCell ref="F4:F5"/>
    <mergeCell ref="B40:D40"/>
    <mergeCell ref="B42:D42"/>
    <mergeCell ref="B4:B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5E1E4-9917-C54B-819B-27BE4F0105A6}">
  <dimension ref="A2:AL132"/>
  <sheetViews>
    <sheetView zoomScale="70" zoomScaleNormal="70" workbookViewId="0">
      <selection activeCell="B2" sqref="B2:C2"/>
    </sheetView>
  </sheetViews>
  <sheetFormatPr baseColWidth="10" defaultColWidth="3.7109375" defaultRowHeight="15.75"/>
  <cols>
    <col min="1" max="1" width="3.7109375" style="10"/>
    <col min="2" max="2" width="52.28515625" style="10" customWidth="1"/>
    <col min="3" max="3" width="24" style="10" customWidth="1"/>
    <col min="4" max="8" width="31.5703125" style="10" bestFit="1" customWidth="1"/>
    <col min="9" max="9" width="28.5703125" style="10" bestFit="1" customWidth="1"/>
    <col min="10" max="12" width="31.5703125" style="10" bestFit="1" customWidth="1"/>
    <col min="13" max="13" width="28.5703125" style="10" bestFit="1" customWidth="1"/>
    <col min="14" max="15" width="31.5703125" style="10" bestFit="1" customWidth="1"/>
    <col min="16" max="16" width="28.5703125" style="10" bestFit="1" customWidth="1"/>
    <col min="17" max="27" width="31.5703125" style="10" bestFit="1" customWidth="1"/>
    <col min="28" max="29" width="28.5703125" style="10" bestFit="1" customWidth="1"/>
    <col min="30" max="31" width="31.5703125" style="10" bestFit="1" customWidth="1"/>
    <col min="32" max="32" width="28.5703125" style="10" bestFit="1" customWidth="1"/>
    <col min="33" max="33" width="31.5703125" style="10" bestFit="1" customWidth="1"/>
    <col min="34" max="16384" width="3.7109375" style="10"/>
  </cols>
  <sheetData>
    <row r="2" spans="2:34">
      <c r="B2" s="67" t="s">
        <v>155</v>
      </c>
      <c r="C2" s="67"/>
    </row>
    <row r="3" spans="2:34"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</row>
    <row r="4" spans="2:34">
      <c r="B4" s="47" t="s">
        <v>12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</row>
    <row r="5" spans="2:34">
      <c r="C5" s="35"/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</row>
    <row r="6" spans="2:34">
      <c r="B6" s="62" t="s">
        <v>14</v>
      </c>
      <c r="C6" s="65" t="s">
        <v>15</v>
      </c>
      <c r="D6" s="58" t="s">
        <v>16</v>
      </c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36"/>
    </row>
    <row r="7" spans="2:34">
      <c r="B7" s="62"/>
      <c r="C7" s="65"/>
      <c r="D7" s="46">
        <v>1</v>
      </c>
      <c r="E7" s="4">
        <v>2</v>
      </c>
      <c r="F7" s="4">
        <v>3</v>
      </c>
      <c r="G7" s="4">
        <v>4</v>
      </c>
      <c r="H7" s="4">
        <v>5</v>
      </c>
      <c r="I7" s="4">
        <v>6</v>
      </c>
      <c r="J7" s="4">
        <v>7</v>
      </c>
      <c r="K7" s="4">
        <v>8</v>
      </c>
      <c r="L7" s="4">
        <v>9</v>
      </c>
      <c r="M7" s="4">
        <v>10</v>
      </c>
      <c r="N7" s="4">
        <v>11</v>
      </c>
      <c r="O7" s="4">
        <v>12</v>
      </c>
      <c r="P7" s="4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35"/>
    </row>
    <row r="8" spans="2:34" ht="47.25">
      <c r="B8" s="1" t="str">
        <f>Fragenkatalog!D7</f>
        <v>…das Assistenzsystem zu Beginn der Nutzung über die produktionsbezogenen betrachteten Anwendungsfälle aufklärt.</v>
      </c>
      <c r="C8" s="1" t="str">
        <f>Featureauswahl!C6</f>
        <v>Produktionsbezogene betrachtete Anwendungsfälle</v>
      </c>
      <c r="D8" s="37" t="s">
        <v>115</v>
      </c>
      <c r="E8" s="37" t="s">
        <v>117</v>
      </c>
      <c r="F8" s="37" t="s">
        <v>115</v>
      </c>
      <c r="G8" s="37" t="s">
        <v>115</v>
      </c>
      <c r="H8" s="37" t="s">
        <v>116</v>
      </c>
      <c r="I8" s="37" t="s">
        <v>115</v>
      </c>
      <c r="J8" s="37" t="s">
        <v>115</v>
      </c>
      <c r="K8" s="37" t="s">
        <v>116</v>
      </c>
      <c r="L8" s="37" t="s">
        <v>115</v>
      </c>
      <c r="M8" s="37" t="s">
        <v>117</v>
      </c>
      <c r="N8" s="37" t="s">
        <v>115</v>
      </c>
      <c r="O8" s="37" t="s">
        <v>116</v>
      </c>
      <c r="P8" s="37" t="s">
        <v>115</v>
      </c>
      <c r="Q8" s="37" t="s">
        <v>116</v>
      </c>
      <c r="R8" s="37" t="s">
        <v>116</v>
      </c>
      <c r="S8" s="37" t="s">
        <v>115</v>
      </c>
      <c r="T8" s="37" t="s">
        <v>117</v>
      </c>
      <c r="U8" s="37" t="s">
        <v>116</v>
      </c>
      <c r="V8" s="37" t="s">
        <v>117</v>
      </c>
      <c r="W8" s="37" t="s">
        <v>116</v>
      </c>
      <c r="X8" s="37" t="s">
        <v>115</v>
      </c>
      <c r="Y8" s="37" t="s">
        <v>115</v>
      </c>
      <c r="Z8" s="37" t="s">
        <v>117</v>
      </c>
      <c r="AA8" s="37" t="s">
        <v>117</v>
      </c>
      <c r="AB8" s="37" t="s">
        <v>117</v>
      </c>
      <c r="AC8" s="37" t="s">
        <v>116</v>
      </c>
      <c r="AD8" s="37" t="s">
        <v>117</v>
      </c>
      <c r="AE8" s="37" t="s">
        <v>117</v>
      </c>
      <c r="AF8" s="37" t="s">
        <v>115</v>
      </c>
      <c r="AG8" s="37" t="s">
        <v>115</v>
      </c>
      <c r="AH8" s="35"/>
    </row>
    <row r="9" spans="2:34" ht="78.75">
      <c r="B9" s="1" t="str">
        <f>Fragenkatalog!D8</f>
        <v>…das Assistenzsystem so viele Aufgaben wie möglich automatisiert ausführt und der Aufwand des Nutzers bei der Datenvorverarbeitung und der Spezifikation eines konkreten KI-Algorithmus wird damit auf ein Minimum begrenzt wird.</v>
      </c>
      <c r="C9" s="1" t="str">
        <f>Featureauswahl!C7</f>
        <v>Möglichst viele Aufgaben automatisiert</v>
      </c>
      <c r="D9" s="37" t="s">
        <v>115</v>
      </c>
      <c r="E9" s="37" t="s">
        <v>115</v>
      </c>
      <c r="F9" s="37" t="s">
        <v>115</v>
      </c>
      <c r="G9" s="37" t="s">
        <v>115</v>
      </c>
      <c r="H9" s="37" t="s">
        <v>115</v>
      </c>
      <c r="I9" s="37" t="s">
        <v>115</v>
      </c>
      <c r="J9" s="37" t="s">
        <v>115</v>
      </c>
      <c r="K9" s="37" t="s">
        <v>115</v>
      </c>
      <c r="L9" s="37" t="s">
        <v>115</v>
      </c>
      <c r="M9" s="37" t="s">
        <v>115</v>
      </c>
      <c r="N9" s="37" t="s">
        <v>117</v>
      </c>
      <c r="O9" s="37" t="s">
        <v>118</v>
      </c>
      <c r="P9" s="37" t="s">
        <v>116</v>
      </c>
      <c r="Q9" s="37" t="s">
        <v>116</v>
      </c>
      <c r="R9" s="37" t="s">
        <v>115</v>
      </c>
      <c r="S9" s="37" t="s">
        <v>117</v>
      </c>
      <c r="T9" s="37" t="s">
        <v>115</v>
      </c>
      <c r="U9" s="37" t="s">
        <v>115</v>
      </c>
      <c r="V9" s="37" t="s">
        <v>115</v>
      </c>
      <c r="W9" s="37" t="s">
        <v>115</v>
      </c>
      <c r="X9" s="37" t="s">
        <v>115</v>
      </c>
      <c r="Y9" s="37" t="s">
        <v>117</v>
      </c>
      <c r="Z9" s="37" t="s">
        <v>115</v>
      </c>
      <c r="AA9" s="37" t="s">
        <v>115</v>
      </c>
      <c r="AB9" s="37" t="s">
        <v>115</v>
      </c>
      <c r="AC9" s="37" t="s">
        <v>116</v>
      </c>
      <c r="AD9" s="37" t="s">
        <v>115</v>
      </c>
      <c r="AE9" s="37" t="s">
        <v>115</v>
      </c>
      <c r="AF9" s="37" t="s">
        <v>115</v>
      </c>
      <c r="AG9" s="37" t="s">
        <v>116</v>
      </c>
      <c r="AH9" s="35"/>
    </row>
    <row r="10" spans="2:34" ht="47.25">
      <c r="B10" s="1" t="str">
        <f>Fragenkatalog!D9</f>
        <v>…die Darstellung des Assistenzsystems schlank gehalten ist und nur diejenigen Informationen zu sehen sind, die gegenwärtig benötigt werden.</v>
      </c>
      <c r="C10" s="1" t="str">
        <f>Featureauswahl!C8</f>
        <v>Schlanke Darstellung</v>
      </c>
      <c r="D10" s="37" t="s">
        <v>116</v>
      </c>
      <c r="E10" s="37" t="s">
        <v>115</v>
      </c>
      <c r="F10" s="37" t="s">
        <v>116</v>
      </c>
      <c r="G10" s="37" t="s">
        <v>115</v>
      </c>
      <c r="H10" s="37" t="s">
        <v>115</v>
      </c>
      <c r="I10" s="37" t="s">
        <v>116</v>
      </c>
      <c r="J10" s="37" t="s">
        <v>118</v>
      </c>
      <c r="K10" s="37" t="s">
        <v>116</v>
      </c>
      <c r="L10" s="37" t="s">
        <v>115</v>
      </c>
      <c r="M10" s="37" t="s">
        <v>115</v>
      </c>
      <c r="N10" s="37" t="s">
        <v>115</v>
      </c>
      <c r="O10" s="37" t="s">
        <v>116</v>
      </c>
      <c r="P10" s="37" t="s">
        <v>115</v>
      </c>
      <c r="Q10" s="37" t="s">
        <v>115</v>
      </c>
      <c r="R10" s="37" t="s">
        <v>115</v>
      </c>
      <c r="S10" s="37" t="s">
        <v>116</v>
      </c>
      <c r="T10" s="37" t="s">
        <v>115</v>
      </c>
      <c r="U10" s="37" t="s">
        <v>115</v>
      </c>
      <c r="V10" s="37" t="s">
        <v>115</v>
      </c>
      <c r="W10" s="37" t="s">
        <v>116</v>
      </c>
      <c r="X10" s="37" t="s">
        <v>115</v>
      </c>
      <c r="Y10" s="37" t="s">
        <v>119</v>
      </c>
      <c r="Z10" s="37" t="s">
        <v>115</v>
      </c>
      <c r="AA10" s="37" t="s">
        <v>116</v>
      </c>
      <c r="AB10" s="37" t="s">
        <v>115</v>
      </c>
      <c r="AC10" s="37" t="s">
        <v>115</v>
      </c>
      <c r="AD10" s="37" t="s">
        <v>115</v>
      </c>
      <c r="AE10" s="37" t="s">
        <v>117</v>
      </c>
      <c r="AF10" s="37" t="s">
        <v>115</v>
      </c>
      <c r="AG10" s="37" t="s">
        <v>115</v>
      </c>
      <c r="AH10" s="35"/>
    </row>
    <row r="11" spans="2:34" ht="47.25">
      <c r="B11" s="1" t="str">
        <f>Fragenkatalog!D10</f>
        <v>…das Assistenzsystem bei technischen Fragestellungen Standardauswahlmöglichkeiten liefert.</v>
      </c>
      <c r="C11" s="1" t="str">
        <f>Featureauswahl!C9</f>
        <v>Standardauswahlmöglichkeiten</v>
      </c>
      <c r="D11" s="37" t="s">
        <v>118</v>
      </c>
      <c r="E11" s="37" t="s">
        <v>115</v>
      </c>
      <c r="F11" s="37" t="s">
        <v>115</v>
      </c>
      <c r="G11" s="37" t="s">
        <v>116</v>
      </c>
      <c r="H11" s="37" t="s">
        <v>116</v>
      </c>
      <c r="I11" s="37" t="s">
        <v>115</v>
      </c>
      <c r="J11" s="37" t="s">
        <v>115</v>
      </c>
      <c r="K11" s="37" t="s">
        <v>115</v>
      </c>
      <c r="L11" s="37" t="s">
        <v>115</v>
      </c>
      <c r="M11" s="37" t="s">
        <v>117</v>
      </c>
      <c r="N11" s="37" t="s">
        <v>116</v>
      </c>
      <c r="O11" s="37" t="s">
        <v>116</v>
      </c>
      <c r="P11" s="37" t="s">
        <v>115</v>
      </c>
      <c r="Q11" s="37" t="s">
        <v>116</v>
      </c>
      <c r="R11" s="37" t="s">
        <v>115</v>
      </c>
      <c r="S11" s="37" t="s">
        <v>115</v>
      </c>
      <c r="T11" s="37" t="s">
        <v>116</v>
      </c>
      <c r="U11" s="37" t="s">
        <v>118</v>
      </c>
      <c r="V11" s="37" t="s">
        <v>115</v>
      </c>
      <c r="W11" s="37" t="s">
        <v>116</v>
      </c>
      <c r="X11" s="37" t="s">
        <v>118</v>
      </c>
      <c r="Y11" s="37" t="s">
        <v>115</v>
      </c>
      <c r="Z11" s="37" t="s">
        <v>116</v>
      </c>
      <c r="AA11" s="37" t="s">
        <v>117</v>
      </c>
      <c r="AB11" s="37" t="s">
        <v>117</v>
      </c>
      <c r="AC11" s="37" t="s">
        <v>118</v>
      </c>
      <c r="AD11" s="37" t="s">
        <v>116</v>
      </c>
      <c r="AE11" s="37" t="s">
        <v>117</v>
      </c>
      <c r="AF11" s="37" t="s">
        <v>115</v>
      </c>
      <c r="AG11" s="37" t="s">
        <v>115</v>
      </c>
      <c r="AH11" s="35"/>
    </row>
    <row r="12" spans="2:34" ht="78.75">
      <c r="B12" s="1" t="str">
        <f>Fragenkatalog!D11</f>
        <v>…das Assistenzsystem Beschreibungen in Bezug auf aktuelle Aufgaben unmittelbar auf dem Bildschirm darstellt, während für theoretische Hintergrundinformationen auf das Internet verwiesen wird.</v>
      </c>
      <c r="C12" s="1" t="str">
        <f>Featureauswahl!C10</f>
        <v>Aktuelle Aufgaben auf Display, Hintergrundinfos im Netz</v>
      </c>
      <c r="D12" s="37" t="s">
        <v>117</v>
      </c>
      <c r="E12" s="37" t="s">
        <v>115</v>
      </c>
      <c r="F12" s="37" t="s">
        <v>117</v>
      </c>
      <c r="G12" s="37" t="s">
        <v>115</v>
      </c>
      <c r="H12" s="37" t="s">
        <v>117</v>
      </c>
      <c r="I12" s="37" t="s">
        <v>116</v>
      </c>
      <c r="J12" s="37" t="s">
        <v>115</v>
      </c>
      <c r="K12" s="37" t="s">
        <v>117</v>
      </c>
      <c r="L12" s="37" t="s">
        <v>115</v>
      </c>
      <c r="M12" s="37" t="s">
        <v>116</v>
      </c>
      <c r="N12" s="37" t="s">
        <v>118</v>
      </c>
      <c r="O12" s="37" t="s">
        <v>117</v>
      </c>
      <c r="P12" s="37" t="s">
        <v>118</v>
      </c>
      <c r="Q12" s="37" t="s">
        <v>117</v>
      </c>
      <c r="R12" s="37" t="s">
        <v>116</v>
      </c>
      <c r="S12" s="37" t="s">
        <v>118</v>
      </c>
      <c r="T12" s="37" t="s">
        <v>118</v>
      </c>
      <c r="U12" s="37" t="s">
        <v>116</v>
      </c>
      <c r="V12" s="37" t="s">
        <v>117</v>
      </c>
      <c r="W12" s="37" t="s">
        <v>115</v>
      </c>
      <c r="X12" s="37" t="s">
        <v>115</v>
      </c>
      <c r="Y12" s="37" t="s">
        <v>119</v>
      </c>
      <c r="Z12" s="37" t="s">
        <v>117</v>
      </c>
      <c r="AA12" s="37" t="s">
        <v>119</v>
      </c>
      <c r="AB12" s="37" t="s">
        <v>117</v>
      </c>
      <c r="AC12" s="37" t="s">
        <v>118</v>
      </c>
      <c r="AD12" s="37" t="s">
        <v>115</v>
      </c>
      <c r="AE12" s="37" t="s">
        <v>119</v>
      </c>
      <c r="AF12" s="37" t="s">
        <v>117</v>
      </c>
      <c r="AG12" s="37" t="s">
        <v>119</v>
      </c>
      <c r="AH12" s="35"/>
    </row>
    <row r="13" spans="2:34" ht="31.5">
      <c r="B13" s="1" t="str">
        <f>Fragenkatalog!D12</f>
        <v>…das Assistenzsystem einen Navigationsverlauf darstellt.</v>
      </c>
      <c r="C13" s="1" t="str">
        <f>Featureauswahl!C11</f>
        <v>Navigationsverlauf</v>
      </c>
      <c r="D13" s="37" t="s">
        <v>116</v>
      </c>
      <c r="E13" s="37" t="s">
        <v>115</v>
      </c>
      <c r="F13" s="37" t="s">
        <v>115</v>
      </c>
      <c r="G13" s="37" t="s">
        <v>115</v>
      </c>
      <c r="H13" s="37" t="s">
        <v>116</v>
      </c>
      <c r="I13" s="37" t="s">
        <v>117</v>
      </c>
      <c r="J13" s="37" t="s">
        <v>115</v>
      </c>
      <c r="K13" s="37" t="s">
        <v>115</v>
      </c>
      <c r="L13" s="37" t="s">
        <v>115</v>
      </c>
      <c r="M13" s="37" t="s">
        <v>116</v>
      </c>
      <c r="N13" s="37" t="s">
        <v>118</v>
      </c>
      <c r="O13" s="37" t="s">
        <v>116</v>
      </c>
      <c r="P13" s="37" t="s">
        <v>117</v>
      </c>
      <c r="Q13" s="37" t="s">
        <v>115</v>
      </c>
      <c r="R13" s="37" t="s">
        <v>115</v>
      </c>
      <c r="S13" s="37" t="s">
        <v>116</v>
      </c>
      <c r="T13" s="37" t="s">
        <v>117</v>
      </c>
      <c r="U13" s="37" t="s">
        <v>116</v>
      </c>
      <c r="V13" s="37" t="s">
        <v>115</v>
      </c>
      <c r="W13" s="37" t="s">
        <v>115</v>
      </c>
      <c r="X13" s="37" t="s">
        <v>117</v>
      </c>
      <c r="Y13" s="37" t="s">
        <v>115</v>
      </c>
      <c r="Z13" s="37" t="s">
        <v>115</v>
      </c>
      <c r="AA13" s="37" t="s">
        <v>116</v>
      </c>
      <c r="AB13" s="37" t="s">
        <v>117</v>
      </c>
      <c r="AC13" s="37" t="s">
        <v>116</v>
      </c>
      <c r="AD13" s="37" t="s">
        <v>117</v>
      </c>
      <c r="AE13" s="37" t="s">
        <v>115</v>
      </c>
      <c r="AF13" s="37" t="s">
        <v>115</v>
      </c>
      <c r="AG13" s="37" t="s">
        <v>116</v>
      </c>
      <c r="AH13" s="35"/>
    </row>
    <row r="14" spans="2:34" ht="63">
      <c r="B14" s="1" t="str">
        <f>Fragenkatalog!D13</f>
        <v>…das Assistenzsystem eindeutig aufzeigt, welche vom Nutzer eingegebenen Informationen zu einem späteren Zeitpunkt erneut relevant werden und Einfluss auf das Vorgehen haben und welche nicht.</v>
      </c>
      <c r="C14" s="1" t="str">
        <f>Featureauswahl!C12</f>
        <v>Spätere Relevanz von Eingaben</v>
      </c>
      <c r="D14" s="37" t="s">
        <v>116</v>
      </c>
      <c r="E14" s="37" t="s">
        <v>115</v>
      </c>
      <c r="F14" s="37" t="s">
        <v>116</v>
      </c>
      <c r="G14" s="37" t="s">
        <v>117</v>
      </c>
      <c r="H14" s="37" t="s">
        <v>116</v>
      </c>
      <c r="I14" s="37" t="s">
        <v>116</v>
      </c>
      <c r="J14" s="37" t="s">
        <v>115</v>
      </c>
      <c r="K14" s="37" t="s">
        <v>115</v>
      </c>
      <c r="L14" s="37" t="s">
        <v>116</v>
      </c>
      <c r="M14" s="37" t="s">
        <v>115</v>
      </c>
      <c r="N14" s="37" t="s">
        <v>116</v>
      </c>
      <c r="O14" s="37" t="s">
        <v>116</v>
      </c>
      <c r="P14" s="37" t="s">
        <v>115</v>
      </c>
      <c r="Q14" s="37" t="s">
        <v>115</v>
      </c>
      <c r="R14" s="37" t="s">
        <v>117</v>
      </c>
      <c r="S14" s="37" t="s">
        <v>115</v>
      </c>
      <c r="T14" s="37" t="s">
        <v>115</v>
      </c>
      <c r="U14" s="37" t="s">
        <v>116</v>
      </c>
      <c r="V14" s="37" t="s">
        <v>116</v>
      </c>
      <c r="W14" s="37" t="s">
        <v>116</v>
      </c>
      <c r="X14" s="37" t="s">
        <v>115</v>
      </c>
      <c r="Y14" s="37" t="s">
        <v>115</v>
      </c>
      <c r="Z14" s="37" t="s">
        <v>116</v>
      </c>
      <c r="AA14" s="37" t="s">
        <v>117</v>
      </c>
      <c r="AB14" s="37" t="s">
        <v>115</v>
      </c>
      <c r="AC14" s="37" t="s">
        <v>115</v>
      </c>
      <c r="AD14" s="37" t="s">
        <v>118</v>
      </c>
      <c r="AE14" s="37" t="s">
        <v>115</v>
      </c>
      <c r="AF14" s="37" t="s">
        <v>115</v>
      </c>
      <c r="AG14" s="37" t="s">
        <v>117</v>
      </c>
      <c r="AH14" s="35"/>
    </row>
    <row r="15" spans="2:34" ht="63">
      <c r="B15" s="1" t="str">
        <f>Fragenkatalog!D14</f>
        <v>…das Assistenzsystem stets aufzeigt, in welchem Schritt sich der Nutzer befindet. Somit ist leicht ersichtlich, wie viele Schritte absolviert sind und wie viele noch zu gehen sind.</v>
      </c>
      <c r="C15" s="1" t="str">
        <f>Featureauswahl!C13</f>
        <v>Darstellung des aktuellen Schritts</v>
      </c>
      <c r="D15" s="37" t="s">
        <v>116</v>
      </c>
      <c r="E15" s="37" t="s">
        <v>115</v>
      </c>
      <c r="F15" s="37" t="s">
        <v>115</v>
      </c>
      <c r="G15" s="37" t="s">
        <v>115</v>
      </c>
      <c r="H15" s="37" t="s">
        <v>115</v>
      </c>
      <c r="I15" s="37" t="s">
        <v>116</v>
      </c>
      <c r="J15" s="37" t="s">
        <v>115</v>
      </c>
      <c r="K15" s="37" t="s">
        <v>115</v>
      </c>
      <c r="L15" s="37" t="s">
        <v>115</v>
      </c>
      <c r="M15" s="37" t="s">
        <v>117</v>
      </c>
      <c r="N15" s="37" t="s">
        <v>117</v>
      </c>
      <c r="O15" s="37" t="s">
        <v>115</v>
      </c>
      <c r="P15" s="37" t="s">
        <v>115</v>
      </c>
      <c r="Q15" s="37" t="s">
        <v>116</v>
      </c>
      <c r="R15" s="37" t="s">
        <v>116</v>
      </c>
      <c r="S15" s="37" t="s">
        <v>115</v>
      </c>
      <c r="T15" s="37" t="s">
        <v>116</v>
      </c>
      <c r="U15" s="37" t="s">
        <v>116</v>
      </c>
      <c r="V15" s="37" t="s">
        <v>115</v>
      </c>
      <c r="W15" s="37" t="s">
        <v>115</v>
      </c>
      <c r="X15" s="37" t="s">
        <v>115</v>
      </c>
      <c r="Y15" s="37" t="s">
        <v>115</v>
      </c>
      <c r="Z15" s="37" t="s">
        <v>115</v>
      </c>
      <c r="AA15" s="37" t="s">
        <v>115</v>
      </c>
      <c r="AB15" s="37" t="s">
        <v>115</v>
      </c>
      <c r="AC15" s="37" t="s">
        <v>117</v>
      </c>
      <c r="AD15" s="37" t="s">
        <v>116</v>
      </c>
      <c r="AE15" s="37" t="s">
        <v>117</v>
      </c>
      <c r="AF15" s="37" t="s">
        <v>119</v>
      </c>
      <c r="AG15" s="37" t="s">
        <v>115</v>
      </c>
      <c r="AH15" s="35"/>
    </row>
    <row r="16" spans="2:34" ht="47.25">
      <c r="B16" s="1" t="str">
        <f>Fragenkatalog!D15</f>
        <v>...der Nutzer, nachdem er eine Eingabe oder Bestätigung getätigt hat, eine Rückmeldung über die erfolgreiche Eingabe erfährt.</v>
      </c>
      <c r="C16" s="1" t="str">
        <f>Featureauswahl!C14</f>
        <v>Rückmeldung über Eingabe</v>
      </c>
      <c r="D16" s="37" t="s">
        <v>116</v>
      </c>
      <c r="E16" s="37" t="s">
        <v>115</v>
      </c>
      <c r="F16" s="37" t="s">
        <v>116</v>
      </c>
      <c r="G16" s="37" t="s">
        <v>115</v>
      </c>
      <c r="H16" s="37" t="s">
        <v>116</v>
      </c>
      <c r="I16" s="37" t="s">
        <v>115</v>
      </c>
      <c r="J16" s="37" t="s">
        <v>115</v>
      </c>
      <c r="K16" s="37" t="s">
        <v>116</v>
      </c>
      <c r="L16" s="37" t="s">
        <v>115</v>
      </c>
      <c r="M16" s="37" t="s">
        <v>117</v>
      </c>
      <c r="N16" s="37" t="s">
        <v>116</v>
      </c>
      <c r="O16" s="37" t="s">
        <v>115</v>
      </c>
      <c r="P16" s="37" t="s">
        <v>117</v>
      </c>
      <c r="Q16" s="37" t="s">
        <v>116</v>
      </c>
      <c r="R16" s="37" t="s">
        <v>117</v>
      </c>
      <c r="S16" s="37" t="s">
        <v>115</v>
      </c>
      <c r="T16" s="37" t="s">
        <v>119</v>
      </c>
      <c r="U16" s="37" t="s">
        <v>116</v>
      </c>
      <c r="V16" s="37" t="s">
        <v>116</v>
      </c>
      <c r="W16" s="37" t="s">
        <v>116</v>
      </c>
      <c r="X16" s="37" t="s">
        <v>116</v>
      </c>
      <c r="Y16" s="37" t="s">
        <v>115</v>
      </c>
      <c r="Z16" s="37" t="s">
        <v>115</v>
      </c>
      <c r="AA16" s="37" t="s">
        <v>117</v>
      </c>
      <c r="AB16" s="37" t="s">
        <v>115</v>
      </c>
      <c r="AC16" s="37" t="s">
        <v>116</v>
      </c>
      <c r="AD16" s="37" t="s">
        <v>115</v>
      </c>
      <c r="AE16" s="37" t="s">
        <v>117</v>
      </c>
      <c r="AF16" s="37" t="s">
        <v>115</v>
      </c>
      <c r="AG16" s="37" t="s">
        <v>116</v>
      </c>
      <c r="AH16" s="35"/>
    </row>
    <row r="17" spans="2:34" ht="37.5" customHeight="1">
      <c r="B17" s="1" t="str">
        <f>Fragenkatalog!D16</f>
        <v>…das Assistenzsystem mehrere Sprachpakete umfasst.</v>
      </c>
      <c r="C17" s="1" t="str">
        <f>Featureauswahl!C15</f>
        <v>Mehr als ein Sprachpaket</v>
      </c>
      <c r="D17" s="37" t="s">
        <v>115</v>
      </c>
      <c r="E17" s="37" t="s">
        <v>115</v>
      </c>
      <c r="F17" s="37" t="s">
        <v>115</v>
      </c>
      <c r="G17" s="37" t="s">
        <v>115</v>
      </c>
      <c r="H17" s="37" t="s">
        <v>115</v>
      </c>
      <c r="I17" s="37" t="s">
        <v>115</v>
      </c>
      <c r="J17" s="37" t="s">
        <v>115</v>
      </c>
      <c r="K17" s="37" t="s">
        <v>117</v>
      </c>
      <c r="L17" s="37" t="s">
        <v>115</v>
      </c>
      <c r="M17" s="37" t="s">
        <v>117</v>
      </c>
      <c r="N17" s="37" t="s">
        <v>116</v>
      </c>
      <c r="O17" s="37" t="s">
        <v>116</v>
      </c>
      <c r="P17" s="37" t="s">
        <v>115</v>
      </c>
      <c r="Q17" s="37" t="s">
        <v>115</v>
      </c>
      <c r="R17" s="37" t="s">
        <v>116</v>
      </c>
      <c r="S17" s="37" t="s">
        <v>117</v>
      </c>
      <c r="T17" s="37" t="s">
        <v>115</v>
      </c>
      <c r="U17" s="37" t="s">
        <v>115</v>
      </c>
      <c r="V17" s="37" t="s">
        <v>116</v>
      </c>
      <c r="W17" s="37" t="s">
        <v>115</v>
      </c>
      <c r="X17" s="37" t="s">
        <v>116</v>
      </c>
      <c r="Y17" s="37" t="s">
        <v>115</v>
      </c>
      <c r="Z17" s="37" t="s">
        <v>116</v>
      </c>
      <c r="AA17" s="37" t="s">
        <v>116</v>
      </c>
      <c r="AB17" s="37" t="s">
        <v>117</v>
      </c>
      <c r="AC17" s="37" t="s">
        <v>116</v>
      </c>
      <c r="AD17" s="37" t="s">
        <v>115</v>
      </c>
      <c r="AE17" s="37" t="s">
        <v>116</v>
      </c>
      <c r="AF17" s="37" t="s">
        <v>115</v>
      </c>
      <c r="AG17" s="37" t="s">
        <v>117</v>
      </c>
      <c r="AH17" s="35"/>
    </row>
    <row r="18" spans="2:34" ht="47.25">
      <c r="B18" s="1" t="str">
        <f>Fragenkatalog!D17</f>
        <v>…je nach Bedarf Hintergrundinformationen mittels URL verlinkt werden, sodass der Nutzer eine geeignete Internetseite aufrufen kann.</v>
      </c>
      <c r="C18" s="1" t="str">
        <f>Featureauswahl!C16</f>
        <v>Hintergrundinfos per URL</v>
      </c>
      <c r="D18" s="37" t="s">
        <v>116</v>
      </c>
      <c r="E18" s="37" t="s">
        <v>115</v>
      </c>
      <c r="F18" s="37" t="s">
        <v>116</v>
      </c>
      <c r="G18" s="37" t="s">
        <v>116</v>
      </c>
      <c r="H18" s="37" t="s">
        <v>116</v>
      </c>
      <c r="I18" s="37" t="s">
        <v>115</v>
      </c>
      <c r="J18" s="37" t="s">
        <v>117</v>
      </c>
      <c r="K18" s="37" t="s">
        <v>116</v>
      </c>
      <c r="L18" s="37" t="s">
        <v>115</v>
      </c>
      <c r="M18" s="37" t="s">
        <v>118</v>
      </c>
      <c r="N18" s="37" t="s">
        <v>116</v>
      </c>
      <c r="O18" s="37" t="s">
        <v>117</v>
      </c>
      <c r="P18" s="37" t="s">
        <v>116</v>
      </c>
      <c r="Q18" s="37" t="s">
        <v>115</v>
      </c>
      <c r="R18" s="37" t="s">
        <v>115</v>
      </c>
      <c r="S18" s="37" t="s">
        <v>116</v>
      </c>
      <c r="T18" s="37" t="s">
        <v>116</v>
      </c>
      <c r="U18" s="37" t="s">
        <v>115</v>
      </c>
      <c r="V18" s="37" t="s">
        <v>115</v>
      </c>
      <c r="W18" s="37" t="s">
        <v>115</v>
      </c>
      <c r="X18" s="37" t="s">
        <v>115</v>
      </c>
      <c r="Y18" s="37" t="s">
        <v>115</v>
      </c>
      <c r="Z18" s="37" t="s">
        <v>117</v>
      </c>
      <c r="AA18" s="37" t="s">
        <v>117</v>
      </c>
      <c r="AB18" s="37" t="s">
        <v>115</v>
      </c>
      <c r="AC18" s="37" t="s">
        <v>115</v>
      </c>
      <c r="AD18" s="37" t="s">
        <v>118</v>
      </c>
      <c r="AE18" s="37" t="s">
        <v>119</v>
      </c>
      <c r="AF18" s="37" t="s">
        <v>115</v>
      </c>
      <c r="AG18" s="37" t="s">
        <v>117</v>
      </c>
      <c r="AH18" s="35"/>
    </row>
    <row r="19" spans="2:34" ht="47.25">
      <c r="B19" s="1" t="str">
        <f>Fragenkatalog!D18</f>
        <v>…das Assistenzsystem auf unterschiedlichen Geräten (Tablet, Laptop, externer Bildschirm) angemessen dargestellt wird.</v>
      </c>
      <c r="C19" s="1" t="str">
        <f>Featureauswahl!C17</f>
        <v>Kompatibilität auf unterschiedlichen Endgeräten</v>
      </c>
      <c r="D19" s="37" t="s">
        <v>115</v>
      </c>
      <c r="E19" s="37" t="s">
        <v>115</v>
      </c>
      <c r="F19" s="37" t="s">
        <v>115</v>
      </c>
      <c r="G19" s="37" t="s">
        <v>115</v>
      </c>
      <c r="H19" s="37" t="s">
        <v>115</v>
      </c>
      <c r="I19" s="37" t="s">
        <v>115</v>
      </c>
      <c r="J19" s="37" t="s">
        <v>115</v>
      </c>
      <c r="K19" s="37" t="s">
        <v>116</v>
      </c>
      <c r="L19" s="37" t="s">
        <v>115</v>
      </c>
      <c r="M19" s="37" t="s">
        <v>117</v>
      </c>
      <c r="N19" s="37" t="s">
        <v>115</v>
      </c>
      <c r="O19" s="37" t="s">
        <v>115</v>
      </c>
      <c r="P19" s="37" t="s">
        <v>116</v>
      </c>
      <c r="Q19" s="37" t="s">
        <v>115</v>
      </c>
      <c r="R19" s="37" t="s">
        <v>116</v>
      </c>
      <c r="S19" s="37" t="s">
        <v>115</v>
      </c>
      <c r="T19" s="37" t="s">
        <v>115</v>
      </c>
      <c r="U19" s="37" t="s">
        <v>115</v>
      </c>
      <c r="V19" s="37" t="s">
        <v>115</v>
      </c>
      <c r="W19" s="37" t="s">
        <v>115</v>
      </c>
      <c r="X19" s="37" t="s">
        <v>116</v>
      </c>
      <c r="Y19" s="37" t="s">
        <v>115</v>
      </c>
      <c r="Z19" s="37" t="s">
        <v>116</v>
      </c>
      <c r="AA19" s="37" t="s">
        <v>115</v>
      </c>
      <c r="AB19" s="37" t="s">
        <v>116</v>
      </c>
      <c r="AC19" s="37" t="s">
        <v>116</v>
      </c>
      <c r="AD19" s="37" t="s">
        <v>116</v>
      </c>
      <c r="AE19" s="37" t="s">
        <v>116</v>
      </c>
      <c r="AF19" s="37" t="s">
        <v>115</v>
      </c>
      <c r="AG19" s="37" t="s">
        <v>115</v>
      </c>
      <c r="AH19" s="35"/>
    </row>
    <row r="20" spans="2:34" ht="31.5">
      <c r="B20" s="1" t="str">
        <f>Fragenkatalog!D19</f>
        <v>…zu Beginn der Anwendung die einzelnen zu durchlaufenden Schritte kurz vorgestellt werden.</v>
      </c>
      <c r="C20" s="1" t="str">
        <f>Featureauswahl!C18</f>
        <v>Kurzvorstellung der einzelnen Schritte</v>
      </c>
      <c r="D20" s="37" t="s">
        <v>116</v>
      </c>
      <c r="E20" s="37" t="s">
        <v>116</v>
      </c>
      <c r="F20" s="37" t="s">
        <v>116</v>
      </c>
      <c r="G20" s="37" t="s">
        <v>115</v>
      </c>
      <c r="H20" s="37" t="s">
        <v>116</v>
      </c>
      <c r="I20" s="37" t="s">
        <v>115</v>
      </c>
      <c r="J20" s="37" t="s">
        <v>115</v>
      </c>
      <c r="K20" s="37" t="s">
        <v>115</v>
      </c>
      <c r="L20" s="37" t="s">
        <v>115</v>
      </c>
      <c r="M20" s="37" t="s">
        <v>115</v>
      </c>
      <c r="N20" s="37" t="s">
        <v>115</v>
      </c>
      <c r="O20" s="37" t="s">
        <v>115</v>
      </c>
      <c r="P20" s="37" t="s">
        <v>115</v>
      </c>
      <c r="Q20" s="37" t="s">
        <v>116</v>
      </c>
      <c r="R20" s="37" t="s">
        <v>115</v>
      </c>
      <c r="S20" s="37" t="s">
        <v>115</v>
      </c>
      <c r="T20" s="37" t="s">
        <v>117</v>
      </c>
      <c r="U20" s="37" t="s">
        <v>115</v>
      </c>
      <c r="V20" s="37" t="s">
        <v>116</v>
      </c>
      <c r="W20" s="37" t="s">
        <v>116</v>
      </c>
      <c r="X20" s="37" t="s">
        <v>115</v>
      </c>
      <c r="Y20" s="37" t="s">
        <v>115</v>
      </c>
      <c r="Z20" s="37" t="s">
        <v>117</v>
      </c>
      <c r="AA20" s="37" t="s">
        <v>115</v>
      </c>
      <c r="AB20" s="37" t="s">
        <v>115</v>
      </c>
      <c r="AC20" s="37" t="s">
        <v>116</v>
      </c>
      <c r="AD20" s="37" t="s">
        <v>115</v>
      </c>
      <c r="AE20" s="37" t="s">
        <v>116</v>
      </c>
      <c r="AF20" s="37" t="s">
        <v>117</v>
      </c>
      <c r="AG20" s="37" t="s">
        <v>115</v>
      </c>
      <c r="AH20" s="35"/>
    </row>
    <row r="21" spans="2:34" ht="47.25">
      <c r="B21" s="1" t="str">
        <f>Fragenkatalog!D20</f>
        <v>…das Assistenzsystem dem Benutzer ein Ausprobieren und problemfreies Abändern verschiedener Eingaben und Konfigurationen erlaubt.</v>
      </c>
      <c r="C21" s="1" t="str">
        <f>Featureauswahl!C19</f>
        <v>Ausprobieren und problemfreies Abändern</v>
      </c>
      <c r="D21" s="37" t="s">
        <v>116</v>
      </c>
      <c r="E21" s="37" t="s">
        <v>115</v>
      </c>
      <c r="F21" s="37" t="s">
        <v>116</v>
      </c>
      <c r="G21" s="37" t="s">
        <v>116</v>
      </c>
      <c r="H21" s="37" t="s">
        <v>117</v>
      </c>
      <c r="I21" s="37" t="s">
        <v>115</v>
      </c>
      <c r="J21" s="37" t="s">
        <v>115</v>
      </c>
      <c r="K21" s="37" t="s">
        <v>116</v>
      </c>
      <c r="L21" s="37" t="s">
        <v>115</v>
      </c>
      <c r="M21" s="37" t="s">
        <v>116</v>
      </c>
      <c r="N21" s="37" t="s">
        <v>115</v>
      </c>
      <c r="O21" s="37" t="s">
        <v>115</v>
      </c>
      <c r="P21" s="37" t="s">
        <v>117</v>
      </c>
      <c r="Q21" s="37" t="s">
        <v>115</v>
      </c>
      <c r="R21" s="37" t="s">
        <v>115</v>
      </c>
      <c r="S21" s="37" t="s">
        <v>115</v>
      </c>
      <c r="T21" s="37" t="s">
        <v>116</v>
      </c>
      <c r="U21" s="37" t="s">
        <v>118</v>
      </c>
      <c r="V21" s="37" t="s">
        <v>115</v>
      </c>
      <c r="W21" s="37" t="s">
        <v>118</v>
      </c>
      <c r="X21" s="37" t="s">
        <v>115</v>
      </c>
      <c r="Y21" s="37" t="s">
        <v>115</v>
      </c>
      <c r="Z21" s="37" t="s">
        <v>119</v>
      </c>
      <c r="AA21" s="37" t="s">
        <v>118</v>
      </c>
      <c r="AB21" s="37" t="s">
        <v>116</v>
      </c>
      <c r="AC21" s="37" t="s">
        <v>115</v>
      </c>
      <c r="AD21" s="37" t="s">
        <v>115</v>
      </c>
      <c r="AE21" s="37" t="s">
        <v>115</v>
      </c>
      <c r="AF21" s="37" t="s">
        <v>117</v>
      </c>
      <c r="AG21" s="37" t="s">
        <v>115</v>
      </c>
      <c r="AH21" s="35"/>
    </row>
    <row r="22" spans="2:34" ht="31.5">
      <c r="B22" s="1" t="str">
        <f>Fragenkatalog!D21</f>
        <v>…das Assistenzsystem ein Springen zu einzelnen Schritten aus jedem anderen heraus erlaubt.</v>
      </c>
      <c r="C22" s="1" t="str">
        <f>Featureauswahl!C20</f>
        <v>Springen zu anderen Schritten</v>
      </c>
      <c r="D22" s="37" t="s">
        <v>117</v>
      </c>
      <c r="E22" s="37" t="s">
        <v>115</v>
      </c>
      <c r="F22" s="37" t="s">
        <v>116</v>
      </c>
      <c r="G22" s="37" t="s">
        <v>115</v>
      </c>
      <c r="H22" s="37" t="s">
        <v>116</v>
      </c>
      <c r="I22" s="37" t="s">
        <v>115</v>
      </c>
      <c r="J22" s="37" t="s">
        <v>115</v>
      </c>
      <c r="K22" s="37" t="s">
        <v>115</v>
      </c>
      <c r="L22" s="37" t="s">
        <v>115</v>
      </c>
      <c r="M22" s="37" t="s">
        <v>116</v>
      </c>
      <c r="N22" s="37" t="s">
        <v>115</v>
      </c>
      <c r="O22" s="37" t="s">
        <v>115</v>
      </c>
      <c r="P22" s="37" t="s">
        <v>115</v>
      </c>
      <c r="Q22" s="37" t="s">
        <v>117</v>
      </c>
      <c r="R22" s="37" t="s">
        <v>116</v>
      </c>
      <c r="S22" s="37" t="s">
        <v>117</v>
      </c>
      <c r="T22" s="37" t="s">
        <v>116</v>
      </c>
      <c r="U22" s="37" t="s">
        <v>117</v>
      </c>
      <c r="V22" s="37" t="s">
        <v>117</v>
      </c>
      <c r="W22" s="37" t="s">
        <v>116</v>
      </c>
      <c r="X22" s="37" t="s">
        <v>116</v>
      </c>
      <c r="Y22" s="37" t="s">
        <v>116</v>
      </c>
      <c r="Z22" s="37" t="s">
        <v>119</v>
      </c>
      <c r="AA22" s="37" t="s">
        <v>118</v>
      </c>
      <c r="AB22" s="37" t="s">
        <v>115</v>
      </c>
      <c r="AC22" s="37" t="s">
        <v>115</v>
      </c>
      <c r="AD22" s="37" t="s">
        <v>116</v>
      </c>
      <c r="AE22" s="37" t="s">
        <v>116</v>
      </c>
      <c r="AF22" s="37" t="s">
        <v>116</v>
      </c>
      <c r="AG22" s="37" t="s">
        <v>116</v>
      </c>
      <c r="AH22" s="35"/>
    </row>
    <row r="23" spans="2:34" ht="47.25">
      <c r="B23" s="1" t="str">
        <f>Fragenkatalog!D22</f>
        <v>…das Assistenzsystem Rückmeldungen zu Eingaben des Nutzers liefert, mittels derer er die Folgen seiner Aktionen erlernen kann.</v>
      </c>
      <c r="C23" s="1" t="str">
        <f>Featureauswahl!C21</f>
        <v>Rückmeldungen zu spezifischen Eingaben</v>
      </c>
      <c r="D23" s="37" t="s">
        <v>116</v>
      </c>
      <c r="E23" s="37" t="s">
        <v>115</v>
      </c>
      <c r="F23" s="37" t="s">
        <v>116</v>
      </c>
      <c r="G23" s="37" t="s">
        <v>115</v>
      </c>
      <c r="H23" s="37" t="s">
        <v>115</v>
      </c>
      <c r="I23" s="37" t="s">
        <v>115</v>
      </c>
      <c r="J23" s="37" t="s">
        <v>115</v>
      </c>
      <c r="K23" s="37" t="s">
        <v>116</v>
      </c>
      <c r="L23" s="37" t="s">
        <v>115</v>
      </c>
      <c r="M23" s="37" t="s">
        <v>116</v>
      </c>
      <c r="N23" s="37" t="s">
        <v>116</v>
      </c>
      <c r="O23" s="37" t="s">
        <v>115</v>
      </c>
      <c r="P23" s="37" t="s">
        <v>115</v>
      </c>
      <c r="Q23" s="37" t="s">
        <v>115</v>
      </c>
      <c r="R23" s="37" t="s">
        <v>115</v>
      </c>
      <c r="S23" s="37" t="s">
        <v>116</v>
      </c>
      <c r="T23" s="37" t="s">
        <v>115</v>
      </c>
      <c r="U23" s="37" t="s">
        <v>116</v>
      </c>
      <c r="V23" s="37" t="s">
        <v>115</v>
      </c>
      <c r="W23" s="37" t="s">
        <v>115</v>
      </c>
      <c r="X23" s="37" t="s">
        <v>115</v>
      </c>
      <c r="Y23" s="37" t="s">
        <v>115</v>
      </c>
      <c r="Z23" s="37" t="s">
        <v>116</v>
      </c>
      <c r="AA23" s="37" t="s">
        <v>116</v>
      </c>
      <c r="AB23" s="37" t="s">
        <v>115</v>
      </c>
      <c r="AC23" s="37" t="s">
        <v>115</v>
      </c>
      <c r="AD23" s="37" t="s">
        <v>116</v>
      </c>
      <c r="AE23" s="37" t="s">
        <v>117</v>
      </c>
      <c r="AF23" s="37" t="s">
        <v>119</v>
      </c>
      <c r="AG23" s="37" t="s">
        <v>116</v>
      </c>
      <c r="AH23" s="35"/>
    </row>
    <row r="24" spans="2:34" ht="31.5">
      <c r="B24" s="1" t="str">
        <f>Fragenkatalog!D23</f>
        <v>…das Assistenzsystem zu jedem Zeitpunkt unterbrochen werden kann.</v>
      </c>
      <c r="C24" s="1" t="str">
        <f>Featureauswahl!C22</f>
        <v>Unterbrechung zu jedem Zeitpunkt</v>
      </c>
      <c r="D24" s="37" t="s">
        <v>115</v>
      </c>
      <c r="E24" s="37" t="s">
        <v>119</v>
      </c>
      <c r="F24" s="37" t="s">
        <v>116</v>
      </c>
      <c r="G24" s="37" t="s">
        <v>115</v>
      </c>
      <c r="H24" s="37" t="s">
        <v>115</v>
      </c>
      <c r="I24" s="37" t="s">
        <v>115</v>
      </c>
      <c r="J24" s="37" t="s">
        <v>115</v>
      </c>
      <c r="K24" s="37" t="s">
        <v>116</v>
      </c>
      <c r="L24" s="37" t="s">
        <v>115</v>
      </c>
      <c r="M24" s="37" t="s">
        <v>115</v>
      </c>
      <c r="N24" s="37" t="s">
        <v>116</v>
      </c>
      <c r="O24" s="37" t="s">
        <v>117</v>
      </c>
      <c r="P24" s="37" t="s">
        <v>116</v>
      </c>
      <c r="Q24" s="37" t="s">
        <v>115</v>
      </c>
      <c r="R24" s="37" t="s">
        <v>115</v>
      </c>
      <c r="S24" s="37" t="s">
        <v>116</v>
      </c>
      <c r="T24" s="37" t="s">
        <v>116</v>
      </c>
      <c r="U24" s="37" t="s">
        <v>115</v>
      </c>
      <c r="V24" s="37" t="s">
        <v>117</v>
      </c>
      <c r="W24" s="37" t="s">
        <v>115</v>
      </c>
      <c r="X24" s="37" t="s">
        <v>116</v>
      </c>
      <c r="Y24" s="37" t="s">
        <v>116</v>
      </c>
      <c r="Z24" s="37" t="s">
        <v>118</v>
      </c>
      <c r="AA24" s="37" t="s">
        <v>116</v>
      </c>
      <c r="AB24" s="37" t="s">
        <v>116</v>
      </c>
      <c r="AC24" s="37" t="s">
        <v>116</v>
      </c>
      <c r="AD24" s="37" t="s">
        <v>116</v>
      </c>
      <c r="AE24" s="37" t="s">
        <v>116</v>
      </c>
      <c r="AF24" s="37" t="s">
        <v>115</v>
      </c>
      <c r="AG24" s="37" t="s">
        <v>117</v>
      </c>
      <c r="AH24" s="35"/>
    </row>
    <row r="25" spans="2:34" ht="47.25">
      <c r="B25" s="1" t="str">
        <f>Fragenkatalog!D24</f>
        <v>…die Arbeit am Assistenzsystem zu einem späteren Zeitpunkt am Ort des Beendens wieder aufgenommen werden kann.</v>
      </c>
      <c r="C25" s="1" t="str">
        <f>Featureauswahl!C23</f>
        <v>Wiederaufgreifen zu späterem Zeitpunkt</v>
      </c>
      <c r="D25" s="37" t="s">
        <v>116</v>
      </c>
      <c r="E25" s="37" t="s">
        <v>115</v>
      </c>
      <c r="F25" s="37" t="s">
        <v>115</v>
      </c>
      <c r="G25" s="37" t="s">
        <v>115</v>
      </c>
      <c r="H25" s="37" t="s">
        <v>116</v>
      </c>
      <c r="I25" s="37" t="s">
        <v>115</v>
      </c>
      <c r="J25" s="37" t="s">
        <v>115</v>
      </c>
      <c r="K25" s="37" t="s">
        <v>116</v>
      </c>
      <c r="L25" s="37" t="s">
        <v>115</v>
      </c>
      <c r="M25" s="37" t="s">
        <v>115</v>
      </c>
      <c r="N25" s="37" t="s">
        <v>116</v>
      </c>
      <c r="O25" s="37" t="s">
        <v>116</v>
      </c>
      <c r="P25" s="37" t="s">
        <v>116</v>
      </c>
      <c r="Q25" s="37" t="s">
        <v>115</v>
      </c>
      <c r="R25" s="37" t="s">
        <v>116</v>
      </c>
      <c r="S25" s="37" t="s">
        <v>115</v>
      </c>
      <c r="T25" s="37" t="s">
        <v>116</v>
      </c>
      <c r="U25" s="37" t="s">
        <v>115</v>
      </c>
      <c r="V25" s="37" t="s">
        <v>115</v>
      </c>
      <c r="W25" s="37" t="s">
        <v>115</v>
      </c>
      <c r="X25" s="37" t="s">
        <v>115</v>
      </c>
      <c r="Y25" s="37" t="s">
        <v>115</v>
      </c>
      <c r="Z25" s="37" t="s">
        <v>116</v>
      </c>
      <c r="AA25" s="37" t="s">
        <v>116</v>
      </c>
      <c r="AB25" s="37" t="s">
        <v>115</v>
      </c>
      <c r="AC25" s="37" t="s">
        <v>116</v>
      </c>
      <c r="AD25" s="37" t="s">
        <v>116</v>
      </c>
      <c r="AE25" s="37" t="s">
        <v>115</v>
      </c>
      <c r="AF25" s="37" t="s">
        <v>117</v>
      </c>
      <c r="AG25" s="37" t="s">
        <v>115</v>
      </c>
      <c r="AH25" s="35"/>
    </row>
    <row r="26" spans="2:34" ht="31.5">
      <c r="B26" s="1" t="str">
        <f>Fragenkatalog!D25</f>
        <v>…die Eingabe von Text so lange im Textfeld verbleibt, bis der Nutzer die Eingabe bestätigt/übernimmt.</v>
      </c>
      <c r="C26" s="1" t="str">
        <f>Featureauswahl!C24</f>
        <v>Eingabe verbleibt im Textfeld</v>
      </c>
      <c r="D26" s="37" t="s">
        <v>117</v>
      </c>
      <c r="E26" s="37" t="s">
        <v>115</v>
      </c>
      <c r="F26" s="37" t="s">
        <v>115</v>
      </c>
      <c r="G26" s="37" t="s">
        <v>115</v>
      </c>
      <c r="H26" s="37" t="s">
        <v>115</v>
      </c>
      <c r="I26" s="37" t="s">
        <v>115</v>
      </c>
      <c r="J26" s="37" t="s">
        <v>118</v>
      </c>
      <c r="K26" s="37" t="s">
        <v>116</v>
      </c>
      <c r="L26" s="37" t="s">
        <v>116</v>
      </c>
      <c r="M26" s="37" t="s">
        <v>117</v>
      </c>
      <c r="N26" s="37" t="s">
        <v>116</v>
      </c>
      <c r="O26" s="37" t="s">
        <v>115</v>
      </c>
      <c r="P26" s="37" t="s">
        <v>116</v>
      </c>
      <c r="Q26" s="37" t="s">
        <v>116</v>
      </c>
      <c r="R26" s="37" t="s">
        <v>117</v>
      </c>
      <c r="S26" s="37" t="s">
        <v>115</v>
      </c>
      <c r="T26" s="37" t="s">
        <v>116</v>
      </c>
      <c r="U26" s="37" t="s">
        <v>115</v>
      </c>
      <c r="V26" s="37" t="s">
        <v>116</v>
      </c>
      <c r="W26" s="37" t="s">
        <v>117</v>
      </c>
      <c r="X26" s="37" t="s">
        <v>116</v>
      </c>
      <c r="Y26" s="37" t="s">
        <v>117</v>
      </c>
      <c r="Z26" s="37" t="s">
        <v>117</v>
      </c>
      <c r="AA26" s="37" t="s">
        <v>116</v>
      </c>
      <c r="AB26" s="37" t="s">
        <v>115</v>
      </c>
      <c r="AC26" s="37" t="s">
        <v>115</v>
      </c>
      <c r="AD26" s="37" t="s">
        <v>116</v>
      </c>
      <c r="AE26" s="37" t="s">
        <v>117</v>
      </c>
      <c r="AF26" s="37" t="s">
        <v>115</v>
      </c>
      <c r="AG26" s="37" t="s">
        <v>119</v>
      </c>
      <c r="AH26" s="35"/>
    </row>
    <row r="27" spans="2:34" ht="31.5">
      <c r="B27" s="1" t="str">
        <f>Fragenkatalog!D26</f>
        <v>…das Assistenzsystem dem Benutzer das Rückgängigmachen der letzten Eingabe erlaubt.</v>
      </c>
      <c r="C27" s="1" t="str">
        <f>Featureauswahl!C25</f>
        <v>Rückgängigmachen der letzten Eingabe</v>
      </c>
      <c r="D27" s="37" t="s">
        <v>116</v>
      </c>
      <c r="E27" s="37" t="s">
        <v>115</v>
      </c>
      <c r="F27" s="37" t="s">
        <v>115</v>
      </c>
      <c r="G27" s="37" t="s">
        <v>116</v>
      </c>
      <c r="H27" s="37" t="s">
        <v>116</v>
      </c>
      <c r="I27" s="37" t="s">
        <v>115</v>
      </c>
      <c r="J27" s="37" t="s">
        <v>115</v>
      </c>
      <c r="K27" s="37" t="s">
        <v>116</v>
      </c>
      <c r="L27" s="37" t="s">
        <v>115</v>
      </c>
      <c r="M27" s="37" t="s">
        <v>115</v>
      </c>
      <c r="N27" s="37" t="s">
        <v>116</v>
      </c>
      <c r="O27" s="37" t="s">
        <v>115</v>
      </c>
      <c r="P27" s="37" t="s">
        <v>116</v>
      </c>
      <c r="Q27" s="37" t="s">
        <v>115</v>
      </c>
      <c r="R27" s="37" t="s">
        <v>116</v>
      </c>
      <c r="S27" s="37" t="s">
        <v>115</v>
      </c>
      <c r="T27" s="37" t="s">
        <v>115</v>
      </c>
      <c r="U27" s="37" t="s">
        <v>115</v>
      </c>
      <c r="V27" s="37" t="s">
        <v>115</v>
      </c>
      <c r="W27" s="37" t="s">
        <v>115</v>
      </c>
      <c r="X27" s="37" t="s">
        <v>116</v>
      </c>
      <c r="Y27" s="37" t="s">
        <v>116</v>
      </c>
      <c r="Z27" s="37" t="s">
        <v>116</v>
      </c>
      <c r="AA27" s="37" t="s">
        <v>116</v>
      </c>
      <c r="AB27" s="37" t="s">
        <v>115</v>
      </c>
      <c r="AC27" s="37" t="s">
        <v>116</v>
      </c>
      <c r="AD27" s="37" t="s">
        <v>115</v>
      </c>
      <c r="AE27" s="37" t="s">
        <v>117</v>
      </c>
      <c r="AF27" s="37" t="s">
        <v>116</v>
      </c>
      <c r="AG27" s="37" t="s">
        <v>115</v>
      </c>
      <c r="AH27" s="35"/>
    </row>
    <row r="28" spans="2:34" ht="47.25">
      <c r="B28" s="1" t="str">
        <f>Fragenkatalog!D27</f>
        <v>…das Assistenzsystem dem Benutzer erlaubt, einführende Informationen bei zukünftigen Schritten zu überspringen.</v>
      </c>
      <c r="C28" s="1" t="str">
        <f>Featureauswahl!C26</f>
        <v>Überspringen einführender Infos</v>
      </c>
      <c r="D28" s="37" t="s">
        <v>117</v>
      </c>
      <c r="E28" s="37" t="s">
        <v>115</v>
      </c>
      <c r="F28" s="37" t="s">
        <v>116</v>
      </c>
      <c r="G28" s="37" t="s">
        <v>116</v>
      </c>
      <c r="H28" s="37" t="s">
        <v>116</v>
      </c>
      <c r="I28" s="37" t="s">
        <v>115</v>
      </c>
      <c r="J28" s="37" t="s">
        <v>115</v>
      </c>
      <c r="K28" s="37" t="s">
        <v>116</v>
      </c>
      <c r="L28" s="37" t="s">
        <v>115</v>
      </c>
      <c r="M28" s="37" t="s">
        <v>115</v>
      </c>
      <c r="N28" s="37" t="s">
        <v>118</v>
      </c>
      <c r="O28" s="37" t="s">
        <v>116</v>
      </c>
      <c r="P28" s="37" t="s">
        <v>117</v>
      </c>
      <c r="Q28" s="37" t="s">
        <v>116</v>
      </c>
      <c r="R28" s="37" t="s">
        <v>117</v>
      </c>
      <c r="S28" s="37" t="s">
        <v>115</v>
      </c>
      <c r="T28" s="37" t="s">
        <v>116</v>
      </c>
      <c r="U28" s="37" t="s">
        <v>115</v>
      </c>
      <c r="V28" s="37" t="s">
        <v>116</v>
      </c>
      <c r="W28" s="37" t="s">
        <v>115</v>
      </c>
      <c r="X28" s="37" t="s">
        <v>115</v>
      </c>
      <c r="Y28" s="37" t="s">
        <v>117</v>
      </c>
      <c r="Z28" s="37" t="s">
        <v>116</v>
      </c>
      <c r="AA28" s="37" t="s">
        <v>116</v>
      </c>
      <c r="AB28" s="37" t="s">
        <v>115</v>
      </c>
      <c r="AC28" s="37" t="s">
        <v>117</v>
      </c>
      <c r="AD28" s="37" t="s">
        <v>117</v>
      </c>
      <c r="AE28" s="37" t="s">
        <v>115</v>
      </c>
      <c r="AF28" s="37" t="s">
        <v>119</v>
      </c>
      <c r="AG28" s="37" t="s">
        <v>115</v>
      </c>
      <c r="AH28" s="35"/>
    </row>
    <row r="29" spans="2:34" ht="63">
      <c r="B29" s="1" t="str">
        <f>Fragenkatalog!D28</f>
        <v>…das Assistenzsystem zuvor eingegebene Informationen, insofern relevant, wieder aufgreift und damit die Bedienung des Assistenzsystem in einem zweiten Anwendungsfall erleichtert.</v>
      </c>
      <c r="C29" s="1" t="str">
        <f>Featureauswahl!C27</f>
        <v>Wiederaufgreifen von Infos in einem zweiten Anwendungsfall</v>
      </c>
      <c r="D29" s="37" t="s">
        <v>116</v>
      </c>
      <c r="E29" s="37" t="s">
        <v>115</v>
      </c>
      <c r="F29" s="37" t="s">
        <v>115</v>
      </c>
      <c r="G29" s="37" t="s">
        <v>115</v>
      </c>
      <c r="H29" s="37" t="s">
        <v>115</v>
      </c>
      <c r="I29" s="37" t="s">
        <v>116</v>
      </c>
      <c r="J29" s="37" t="s">
        <v>115</v>
      </c>
      <c r="K29" s="37" t="s">
        <v>115</v>
      </c>
      <c r="L29" s="37" t="s">
        <v>115</v>
      </c>
      <c r="M29" s="37" t="s">
        <v>117</v>
      </c>
      <c r="N29" s="37" t="s">
        <v>117</v>
      </c>
      <c r="O29" s="37" t="s">
        <v>117</v>
      </c>
      <c r="P29" s="37" t="s">
        <v>117</v>
      </c>
      <c r="Q29" s="37" t="s">
        <v>116</v>
      </c>
      <c r="R29" s="37" t="s">
        <v>115</v>
      </c>
      <c r="S29" s="37" t="s">
        <v>117</v>
      </c>
      <c r="T29" s="37" t="s">
        <v>115</v>
      </c>
      <c r="U29" s="37" t="s">
        <v>115</v>
      </c>
      <c r="V29" s="37" t="s">
        <v>115</v>
      </c>
      <c r="W29" s="37" t="s">
        <v>115</v>
      </c>
      <c r="X29" s="37" t="s">
        <v>115</v>
      </c>
      <c r="Y29" s="37" t="s">
        <v>116</v>
      </c>
      <c r="Z29" s="37" t="s">
        <v>116</v>
      </c>
      <c r="AA29" s="37" t="s">
        <v>117</v>
      </c>
      <c r="AB29" s="37" t="s">
        <v>115</v>
      </c>
      <c r="AC29" s="37" t="s">
        <v>115</v>
      </c>
      <c r="AD29" s="37" t="s">
        <v>116</v>
      </c>
      <c r="AE29" s="37" t="s">
        <v>117</v>
      </c>
      <c r="AF29" s="37" t="s">
        <v>119</v>
      </c>
      <c r="AG29" s="37" t="s">
        <v>116</v>
      </c>
      <c r="AH29" s="35"/>
    </row>
    <row r="30" spans="2:34" ht="47.25">
      <c r="B30" s="1" t="str">
        <f>Fragenkatalog!D29</f>
        <v>...das Assistenzsystem den aktuellen Status von Eingaben und Fortschritten im Hintergrund automatisch speichert, um Datenverlust vorzubeugen.</v>
      </c>
      <c r="C30" s="1" t="str">
        <f>Featureauswahl!C28</f>
        <v>Automatische Speicherung im Hintergrund</v>
      </c>
      <c r="D30" s="37" t="s">
        <v>116</v>
      </c>
      <c r="E30" s="37" t="s">
        <v>115</v>
      </c>
      <c r="F30" s="37" t="s">
        <v>115</v>
      </c>
      <c r="G30" s="37" t="s">
        <v>115</v>
      </c>
      <c r="H30" s="37" t="s">
        <v>116</v>
      </c>
      <c r="I30" s="37" t="s">
        <v>116</v>
      </c>
      <c r="J30" s="37" t="s">
        <v>115</v>
      </c>
      <c r="K30" s="37" t="s">
        <v>115</v>
      </c>
      <c r="L30" s="37" t="s">
        <v>115</v>
      </c>
      <c r="M30" s="37" t="s">
        <v>115</v>
      </c>
      <c r="N30" s="37" t="s">
        <v>116</v>
      </c>
      <c r="O30" s="37" t="s">
        <v>115</v>
      </c>
      <c r="P30" s="37" t="s">
        <v>115</v>
      </c>
      <c r="Q30" s="37" t="s">
        <v>116</v>
      </c>
      <c r="R30" s="37" t="s">
        <v>116</v>
      </c>
      <c r="S30" s="37" t="s">
        <v>115</v>
      </c>
      <c r="T30" s="37" t="s">
        <v>115</v>
      </c>
      <c r="U30" s="37" t="s">
        <v>115</v>
      </c>
      <c r="V30" s="37" t="s">
        <v>115</v>
      </c>
      <c r="W30" s="37" t="s">
        <v>116</v>
      </c>
      <c r="X30" s="37" t="s">
        <v>115</v>
      </c>
      <c r="Y30" s="37" t="s">
        <v>116</v>
      </c>
      <c r="Z30" s="37" t="s">
        <v>115</v>
      </c>
      <c r="AA30" s="37" t="s">
        <v>116</v>
      </c>
      <c r="AB30" s="37" t="s">
        <v>116</v>
      </c>
      <c r="AC30" s="37" t="s">
        <v>115</v>
      </c>
      <c r="AD30" s="37" t="s">
        <v>116</v>
      </c>
      <c r="AE30" s="37" t="s">
        <v>116</v>
      </c>
      <c r="AF30" s="37" t="s">
        <v>115</v>
      </c>
      <c r="AG30" s="37" t="s">
        <v>116</v>
      </c>
      <c r="AH30" s="35"/>
    </row>
    <row r="31" spans="2:34" ht="47.25">
      <c r="B31" s="1" t="str">
        <f>Fragenkatalog!D30</f>
        <v>…das Assistenzsystem fehlerhafte Eingaben am Ende eines jeden Schritts abfängt und das Aufrufen einer Folgeseite verhindert.</v>
      </c>
      <c r="C31" s="1" t="str">
        <f>Featureauswahl!C29</f>
        <v>Abfangen fehlerhafter Eingaben</v>
      </c>
      <c r="D31" s="37" t="s">
        <v>116</v>
      </c>
      <c r="E31" s="37" t="s">
        <v>115</v>
      </c>
      <c r="F31" s="37" t="s">
        <v>116</v>
      </c>
      <c r="G31" s="37" t="s">
        <v>115</v>
      </c>
      <c r="H31" s="37" t="s">
        <v>116</v>
      </c>
      <c r="I31" s="37" t="s">
        <v>116</v>
      </c>
      <c r="J31" s="37" t="s">
        <v>115</v>
      </c>
      <c r="K31" s="37" t="s">
        <v>117</v>
      </c>
      <c r="L31" s="37" t="s">
        <v>116</v>
      </c>
      <c r="M31" s="37" t="s">
        <v>116</v>
      </c>
      <c r="N31" s="37" t="s">
        <v>117</v>
      </c>
      <c r="O31" s="37" t="s">
        <v>115</v>
      </c>
      <c r="P31" s="37" t="s">
        <v>116</v>
      </c>
      <c r="Q31" s="37" t="s">
        <v>115</v>
      </c>
      <c r="R31" s="37" t="s">
        <v>115</v>
      </c>
      <c r="S31" s="37" t="s">
        <v>115</v>
      </c>
      <c r="T31" s="37" t="s">
        <v>116</v>
      </c>
      <c r="U31" s="37" t="s">
        <v>116</v>
      </c>
      <c r="V31" s="37" t="s">
        <v>115</v>
      </c>
      <c r="W31" s="37" t="s">
        <v>115</v>
      </c>
      <c r="X31" s="37" t="s">
        <v>115</v>
      </c>
      <c r="Y31" s="37" t="s">
        <v>115</v>
      </c>
      <c r="Z31" s="37" t="s">
        <v>116</v>
      </c>
      <c r="AA31" s="37" t="s">
        <v>116</v>
      </c>
      <c r="AB31" s="37" t="s">
        <v>115</v>
      </c>
      <c r="AC31" s="37" t="s">
        <v>117</v>
      </c>
      <c r="AD31" s="37" t="s">
        <v>116</v>
      </c>
      <c r="AE31" s="37" t="s">
        <v>119</v>
      </c>
      <c r="AF31" s="37" t="s">
        <v>116</v>
      </c>
      <c r="AG31" s="37" t="s">
        <v>115</v>
      </c>
      <c r="AH31" s="35"/>
    </row>
    <row r="32" spans="2:34" ht="63">
      <c r="B32" s="1" t="str">
        <f>Fragenkatalog!D31</f>
        <v>…das Assistenzsystem innerhalb einer Seite die Korrektur von vorgenommenen Fehlern zu verschieben erlaubt und zunächst andere Eingaben zu tätigen gewährt.</v>
      </c>
      <c r="C32" s="1" t="str">
        <f>Featureauswahl!C30</f>
        <v>Verschiebung von Fehlerkorrektur</v>
      </c>
      <c r="D32" s="37" t="s">
        <v>117</v>
      </c>
      <c r="E32" s="37" t="s">
        <v>115</v>
      </c>
      <c r="F32" s="37" t="s">
        <v>116</v>
      </c>
      <c r="G32" s="37" t="s">
        <v>115</v>
      </c>
      <c r="H32" s="37" t="s">
        <v>116</v>
      </c>
      <c r="I32" s="37" t="s">
        <v>116</v>
      </c>
      <c r="J32" s="37" t="s">
        <v>115</v>
      </c>
      <c r="K32" s="37" t="s">
        <v>115</v>
      </c>
      <c r="L32" s="37" t="s">
        <v>117</v>
      </c>
      <c r="M32" s="37" t="s">
        <v>117</v>
      </c>
      <c r="N32" s="37" t="s">
        <v>115</v>
      </c>
      <c r="O32" s="37" t="s">
        <v>117</v>
      </c>
      <c r="P32" s="37" t="s">
        <v>117</v>
      </c>
      <c r="Q32" s="37" t="s">
        <v>115</v>
      </c>
      <c r="R32" s="37" t="s">
        <v>117</v>
      </c>
      <c r="S32" s="37" t="s">
        <v>119</v>
      </c>
      <c r="T32" s="37" t="s">
        <v>115</v>
      </c>
      <c r="U32" s="37" t="s">
        <v>118</v>
      </c>
      <c r="V32" s="37" t="s">
        <v>115</v>
      </c>
      <c r="W32" s="37" t="s">
        <v>116</v>
      </c>
      <c r="X32" s="37" t="s">
        <v>115</v>
      </c>
      <c r="Y32" s="37" t="s">
        <v>115</v>
      </c>
      <c r="Z32" s="37" t="s">
        <v>119</v>
      </c>
      <c r="AA32" s="37" t="s">
        <v>115</v>
      </c>
      <c r="AB32" s="37" t="s">
        <v>116</v>
      </c>
      <c r="AC32" s="37" t="s">
        <v>115</v>
      </c>
      <c r="AD32" s="37" t="s">
        <v>115</v>
      </c>
      <c r="AE32" s="37" t="s">
        <v>115</v>
      </c>
      <c r="AF32" s="37" t="s">
        <v>119</v>
      </c>
      <c r="AG32" s="37" t="s">
        <v>115</v>
      </c>
      <c r="AH32" s="35"/>
    </row>
    <row r="33" spans="2:34" ht="31.5">
      <c r="B33" s="1" t="str">
        <f>Fragenkatalog!D32</f>
        <v>…das Assistenzsystem den Nutzer auf Eingabefehler hinweist.</v>
      </c>
      <c r="C33" s="1" t="str">
        <f>Featureauswahl!C31</f>
        <v>Hinweis auf Eingabefehler</v>
      </c>
      <c r="D33" s="37" t="s">
        <v>116</v>
      </c>
      <c r="E33" s="37" t="s">
        <v>115</v>
      </c>
      <c r="F33" s="37" t="s">
        <v>115</v>
      </c>
      <c r="G33" s="37" t="s">
        <v>115</v>
      </c>
      <c r="H33" s="37" t="s">
        <v>115</v>
      </c>
      <c r="I33" s="37" t="s">
        <v>115</v>
      </c>
      <c r="J33" s="37" t="s">
        <v>115</v>
      </c>
      <c r="K33" s="37" t="s">
        <v>116</v>
      </c>
      <c r="L33" s="37" t="s">
        <v>115</v>
      </c>
      <c r="M33" s="37" t="s">
        <v>117</v>
      </c>
      <c r="N33" s="37" t="s">
        <v>118</v>
      </c>
      <c r="O33" s="37" t="s">
        <v>116</v>
      </c>
      <c r="P33" s="37" t="s">
        <v>116</v>
      </c>
      <c r="Q33" s="37" t="s">
        <v>116</v>
      </c>
      <c r="R33" s="37" t="s">
        <v>116</v>
      </c>
      <c r="S33" s="37" t="s">
        <v>115</v>
      </c>
      <c r="T33" s="37" t="s">
        <v>116</v>
      </c>
      <c r="U33" s="37" t="s">
        <v>116</v>
      </c>
      <c r="V33" s="37" t="s">
        <v>115</v>
      </c>
      <c r="W33" s="37" t="s">
        <v>115</v>
      </c>
      <c r="X33" s="37" t="s">
        <v>115</v>
      </c>
      <c r="Y33" s="37" t="s">
        <v>115</v>
      </c>
      <c r="Z33" s="37" t="s">
        <v>116</v>
      </c>
      <c r="AA33" s="37" t="s">
        <v>115</v>
      </c>
      <c r="AB33" s="37" t="s">
        <v>115</v>
      </c>
      <c r="AC33" s="37" t="s">
        <v>116</v>
      </c>
      <c r="AD33" s="37" t="s">
        <v>115</v>
      </c>
      <c r="AE33" s="37" t="s">
        <v>115</v>
      </c>
      <c r="AF33" s="37" t="s">
        <v>115</v>
      </c>
      <c r="AG33" s="37" t="s">
        <v>115</v>
      </c>
      <c r="AH33" s="35"/>
    </row>
    <row r="34" spans="2:34" ht="31.5">
      <c r="B34" s="1" t="str">
        <f>Fragenkatalog!D33</f>
        <v>…das Assistenzsystem präzise Fehlertexte bei Eingabefehlern vorgibt.</v>
      </c>
      <c r="C34" s="1" t="str">
        <f>Featureauswahl!C32</f>
        <v>Präzise Fehlertexte bei falschen Eingaben</v>
      </c>
      <c r="D34" s="37" t="s">
        <v>117</v>
      </c>
      <c r="E34" s="37" t="s">
        <v>115</v>
      </c>
      <c r="F34" s="37" t="s">
        <v>115</v>
      </c>
      <c r="G34" s="37" t="s">
        <v>115</v>
      </c>
      <c r="H34" s="37" t="s">
        <v>118</v>
      </c>
      <c r="I34" s="37" t="s">
        <v>116</v>
      </c>
      <c r="J34" s="37" t="s">
        <v>115</v>
      </c>
      <c r="K34" s="37" t="s">
        <v>116</v>
      </c>
      <c r="L34" s="37" t="s">
        <v>115</v>
      </c>
      <c r="M34" s="37" t="s">
        <v>116</v>
      </c>
      <c r="N34" s="37" t="s">
        <v>118</v>
      </c>
      <c r="O34" s="37" t="s">
        <v>116</v>
      </c>
      <c r="P34" s="37" t="s">
        <v>115</v>
      </c>
      <c r="Q34" s="37" t="s">
        <v>116</v>
      </c>
      <c r="R34" s="37" t="s">
        <v>116</v>
      </c>
      <c r="S34" s="37" t="s">
        <v>115</v>
      </c>
      <c r="T34" s="37" t="s">
        <v>115</v>
      </c>
      <c r="U34" s="37" t="s">
        <v>116</v>
      </c>
      <c r="V34" s="37" t="s">
        <v>116</v>
      </c>
      <c r="W34" s="37" t="s">
        <v>115</v>
      </c>
      <c r="X34" s="37" t="s">
        <v>115</v>
      </c>
      <c r="Y34" s="37" t="s">
        <v>115</v>
      </c>
      <c r="Z34" s="37" t="s">
        <v>115</v>
      </c>
      <c r="AA34" s="37" t="s">
        <v>116</v>
      </c>
      <c r="AB34" s="37" t="s">
        <v>116</v>
      </c>
      <c r="AC34" s="37" t="s">
        <v>115</v>
      </c>
      <c r="AD34" s="37" t="s">
        <v>118</v>
      </c>
      <c r="AE34" s="37" t="s">
        <v>117</v>
      </c>
      <c r="AF34" s="37" t="s">
        <v>115</v>
      </c>
      <c r="AG34" s="37" t="s">
        <v>115</v>
      </c>
      <c r="AH34" s="35"/>
    </row>
    <row r="35" spans="2:34" ht="31.5">
      <c r="B35" s="1" t="str">
        <f>Fragenkatalog!D34</f>
        <v>…das Assistenzsystem Vorschläge macht, wie Eingabefehler zu korrigieren sind.</v>
      </c>
      <c r="C35" s="1" t="str">
        <f>Featureauswahl!C33</f>
        <v>Vorschläge zur Fehlerkorrektur</v>
      </c>
      <c r="D35" s="37" t="s">
        <v>115</v>
      </c>
      <c r="E35" s="37" t="s">
        <v>115</v>
      </c>
      <c r="F35" s="37" t="s">
        <v>116</v>
      </c>
      <c r="G35" s="37" t="s">
        <v>115</v>
      </c>
      <c r="H35" s="37" t="s">
        <v>115</v>
      </c>
      <c r="I35" s="37" t="s">
        <v>115</v>
      </c>
      <c r="J35" s="37" t="s">
        <v>115</v>
      </c>
      <c r="K35" s="37" t="s">
        <v>115</v>
      </c>
      <c r="L35" s="37" t="s">
        <v>115</v>
      </c>
      <c r="M35" s="37" t="s">
        <v>116</v>
      </c>
      <c r="N35" s="37" t="s">
        <v>115</v>
      </c>
      <c r="O35" s="37" t="s">
        <v>115</v>
      </c>
      <c r="P35" s="37" t="s">
        <v>115</v>
      </c>
      <c r="Q35" s="37" t="s">
        <v>115</v>
      </c>
      <c r="R35" s="37" t="s">
        <v>115</v>
      </c>
      <c r="S35" s="37" t="s">
        <v>115</v>
      </c>
      <c r="T35" s="37" t="s">
        <v>116</v>
      </c>
      <c r="U35" s="37" t="s">
        <v>115</v>
      </c>
      <c r="V35" s="37" t="s">
        <v>115</v>
      </c>
      <c r="W35" s="37" t="s">
        <v>115</v>
      </c>
      <c r="X35" s="37" t="s">
        <v>115</v>
      </c>
      <c r="Y35" s="37" t="s">
        <v>115</v>
      </c>
      <c r="Z35" s="37" t="s">
        <v>116</v>
      </c>
      <c r="AA35" s="37" t="s">
        <v>117</v>
      </c>
      <c r="AB35" s="37" t="s">
        <v>115</v>
      </c>
      <c r="AC35" s="37" t="s">
        <v>115</v>
      </c>
      <c r="AD35" s="37" t="s">
        <v>115</v>
      </c>
      <c r="AE35" s="37" t="s">
        <v>119</v>
      </c>
      <c r="AF35" s="37" t="s">
        <v>115</v>
      </c>
      <c r="AG35" s="37" t="s">
        <v>115</v>
      </c>
      <c r="AH35" s="35"/>
    </row>
    <row r="36" spans="2:34" ht="31.5">
      <c r="B36" s="1" t="str">
        <f>Fragenkatalog!D35</f>
        <v>…das Assistenzsystem Textfelder mit Eingabefehler hervorhebt.</v>
      </c>
      <c r="C36" s="1" t="str">
        <f>Featureauswahl!C34</f>
        <v>Hervorheben von Textfeldern</v>
      </c>
      <c r="D36" s="37" t="s">
        <v>115</v>
      </c>
      <c r="E36" s="37" t="s">
        <v>115</v>
      </c>
      <c r="F36" s="37" t="s">
        <v>116</v>
      </c>
      <c r="G36" s="37" t="s">
        <v>115</v>
      </c>
      <c r="H36" s="37" t="s">
        <v>115</v>
      </c>
      <c r="I36" s="37" t="s">
        <v>115</v>
      </c>
      <c r="J36" s="37" t="s">
        <v>115</v>
      </c>
      <c r="K36" s="37" t="s">
        <v>117</v>
      </c>
      <c r="L36" s="37" t="s">
        <v>115</v>
      </c>
      <c r="M36" s="37" t="s">
        <v>115</v>
      </c>
      <c r="N36" s="37" t="s">
        <v>117</v>
      </c>
      <c r="O36" s="37" t="s">
        <v>115</v>
      </c>
      <c r="P36" s="37" t="s">
        <v>116</v>
      </c>
      <c r="Q36" s="37" t="s">
        <v>116</v>
      </c>
      <c r="R36" s="37" t="s">
        <v>116</v>
      </c>
      <c r="S36" s="37" t="s">
        <v>118</v>
      </c>
      <c r="T36" s="37" t="s">
        <v>116</v>
      </c>
      <c r="U36" s="37" t="s">
        <v>115</v>
      </c>
      <c r="V36" s="37" t="s">
        <v>115</v>
      </c>
      <c r="W36" s="37" t="s">
        <v>115</v>
      </c>
      <c r="X36" s="37" t="s">
        <v>115</v>
      </c>
      <c r="Y36" s="37" t="s">
        <v>115</v>
      </c>
      <c r="Z36" s="37" t="s">
        <v>115</v>
      </c>
      <c r="AA36" s="37" t="s">
        <v>116</v>
      </c>
      <c r="AB36" s="37" t="s">
        <v>117</v>
      </c>
      <c r="AC36" s="37" t="s">
        <v>115</v>
      </c>
      <c r="AD36" s="37" t="s">
        <v>117</v>
      </c>
      <c r="AE36" s="37" t="s">
        <v>117</v>
      </c>
      <c r="AF36" s="37" t="s">
        <v>115</v>
      </c>
      <c r="AG36" s="37" t="s">
        <v>115</v>
      </c>
      <c r="AH36" s="35"/>
    </row>
    <row r="37" spans="2:34" ht="63">
      <c r="B37" s="1" t="str">
        <f>Fragenkatalog!D36</f>
        <v>…das Assistenzsystem dem Benutzer am Ende eines Schritts Bestätigungen über erfolgreich erledigte Aufgaben anzeigt und dass es keine offenen Punkte mehr gibt.</v>
      </c>
      <c r="C37" s="1" t="str">
        <f>Featureauswahl!C35</f>
        <v>Bestätigung über erfolgreiche Eingabe</v>
      </c>
      <c r="D37" s="37" t="s">
        <v>115</v>
      </c>
      <c r="E37" s="37" t="s">
        <v>115</v>
      </c>
      <c r="F37" s="37" t="s">
        <v>115</v>
      </c>
      <c r="G37" s="37" t="s">
        <v>115</v>
      </c>
      <c r="H37" s="37" t="s">
        <v>116</v>
      </c>
      <c r="I37" s="37" t="s">
        <v>115</v>
      </c>
      <c r="J37" s="37" t="s">
        <v>115</v>
      </c>
      <c r="K37" s="37" t="s">
        <v>115</v>
      </c>
      <c r="L37" s="37" t="s">
        <v>115</v>
      </c>
      <c r="M37" s="37" t="s">
        <v>115</v>
      </c>
      <c r="N37" s="37" t="s">
        <v>116</v>
      </c>
      <c r="O37" s="37" t="s">
        <v>115</v>
      </c>
      <c r="P37" s="37" t="s">
        <v>115</v>
      </c>
      <c r="Q37" s="37" t="s">
        <v>116</v>
      </c>
      <c r="R37" s="37" t="s">
        <v>116</v>
      </c>
      <c r="S37" s="37" t="s">
        <v>116</v>
      </c>
      <c r="T37" s="37" t="s">
        <v>116</v>
      </c>
      <c r="U37" s="37" t="s">
        <v>115</v>
      </c>
      <c r="V37" s="37" t="s">
        <v>115</v>
      </c>
      <c r="W37" s="37" t="s">
        <v>115</v>
      </c>
      <c r="X37" s="37" t="s">
        <v>115</v>
      </c>
      <c r="Y37" s="37" t="s">
        <v>115</v>
      </c>
      <c r="Z37" s="37" t="s">
        <v>116</v>
      </c>
      <c r="AA37" s="37" t="s">
        <v>116</v>
      </c>
      <c r="AB37" s="37" t="s">
        <v>115</v>
      </c>
      <c r="AC37" s="37" t="s">
        <v>116</v>
      </c>
      <c r="AD37" s="37" t="s">
        <v>115</v>
      </c>
      <c r="AE37" s="37" t="s">
        <v>117</v>
      </c>
      <c r="AF37" s="37" t="s">
        <v>115</v>
      </c>
      <c r="AG37" s="37" t="s">
        <v>115</v>
      </c>
      <c r="AH37" s="35"/>
    </row>
    <row r="38" spans="2:34" ht="31.5">
      <c r="B38" s="1" t="str">
        <f>Fragenkatalog!D37</f>
        <v>…das Assistenzsystem optisch ansprechend gestaltet ist.</v>
      </c>
      <c r="C38" s="1" t="str">
        <f>Featureauswahl!C36</f>
        <v>Optisch ansprechende Gestaltung</v>
      </c>
      <c r="D38" s="37" t="s">
        <v>116</v>
      </c>
      <c r="E38" s="37" t="s">
        <v>115</v>
      </c>
      <c r="F38" s="37" t="s">
        <v>116</v>
      </c>
      <c r="G38" s="37" t="s">
        <v>115</v>
      </c>
      <c r="H38" s="37" t="s">
        <v>115</v>
      </c>
      <c r="I38" s="37" t="s">
        <v>115</v>
      </c>
      <c r="J38" s="37" t="s">
        <v>115</v>
      </c>
      <c r="K38" s="37" t="s">
        <v>115</v>
      </c>
      <c r="L38" s="37" t="s">
        <v>116</v>
      </c>
      <c r="M38" s="37" t="s">
        <v>115</v>
      </c>
      <c r="N38" s="37" t="s">
        <v>118</v>
      </c>
      <c r="O38" s="37" t="s">
        <v>115</v>
      </c>
      <c r="P38" s="37" t="s">
        <v>117</v>
      </c>
      <c r="Q38" s="37" t="s">
        <v>116</v>
      </c>
      <c r="R38" s="37" t="s">
        <v>115</v>
      </c>
      <c r="S38" s="37" t="s">
        <v>117</v>
      </c>
      <c r="T38" s="37" t="s">
        <v>117</v>
      </c>
      <c r="U38" s="37" t="s">
        <v>116</v>
      </c>
      <c r="V38" s="37" t="s">
        <v>117</v>
      </c>
      <c r="W38" s="37" t="s">
        <v>115</v>
      </c>
      <c r="X38" s="37" t="s">
        <v>115</v>
      </c>
      <c r="Y38" s="37" t="s">
        <v>115</v>
      </c>
      <c r="Z38" s="37" t="s">
        <v>115</v>
      </c>
      <c r="AA38" s="37" t="s">
        <v>117</v>
      </c>
      <c r="AB38" s="37" t="s">
        <v>116</v>
      </c>
      <c r="AC38" s="37" t="s">
        <v>115</v>
      </c>
      <c r="AD38" s="37" t="s">
        <v>115</v>
      </c>
      <c r="AE38" s="37" t="s">
        <v>117</v>
      </c>
      <c r="AF38" s="37" t="s">
        <v>115</v>
      </c>
      <c r="AG38" s="37" t="s">
        <v>117</v>
      </c>
      <c r="AH38" s="35"/>
    </row>
    <row r="39" spans="2:34" ht="31.5">
      <c r="B39" s="1" t="str">
        <f>Fragenkatalog!D38</f>
        <v>…das Assistenzsystem in einfacher Sprache verfasst ist und für Nicht-KI-Experten verständlich ist.</v>
      </c>
      <c r="C39" s="1" t="str">
        <f>Featureauswahl!C37</f>
        <v>Einfache Sprache</v>
      </c>
      <c r="D39" s="37" t="s">
        <v>116</v>
      </c>
      <c r="E39" s="37" t="s">
        <v>115</v>
      </c>
      <c r="F39" s="37" t="s">
        <v>115</v>
      </c>
      <c r="G39" s="37" t="s">
        <v>115</v>
      </c>
      <c r="H39" s="37" t="s">
        <v>115</v>
      </c>
      <c r="I39" s="37" t="s">
        <v>116</v>
      </c>
      <c r="J39" s="37" t="s">
        <v>116</v>
      </c>
      <c r="K39" s="37" t="s">
        <v>116</v>
      </c>
      <c r="L39" s="37" t="s">
        <v>115</v>
      </c>
      <c r="M39" s="37" t="s">
        <v>117</v>
      </c>
      <c r="N39" s="37" t="s">
        <v>116</v>
      </c>
      <c r="O39" s="37" t="s">
        <v>115</v>
      </c>
      <c r="P39" s="37" t="s">
        <v>116</v>
      </c>
      <c r="Q39" s="37" t="s">
        <v>115</v>
      </c>
      <c r="R39" s="37" t="s">
        <v>116</v>
      </c>
      <c r="S39" s="37" t="s">
        <v>116</v>
      </c>
      <c r="T39" s="37" t="s">
        <v>116</v>
      </c>
      <c r="U39" s="37" t="s">
        <v>115</v>
      </c>
      <c r="V39" s="37" t="s">
        <v>116</v>
      </c>
      <c r="W39" s="37" t="s">
        <v>115</v>
      </c>
      <c r="X39" s="37" t="s">
        <v>116</v>
      </c>
      <c r="Y39" s="37" t="s">
        <v>116</v>
      </c>
      <c r="Z39" s="37" t="s">
        <v>115</v>
      </c>
      <c r="AA39" s="37" t="s">
        <v>116</v>
      </c>
      <c r="AB39" s="37" t="s">
        <v>116</v>
      </c>
      <c r="AC39" s="37" t="s">
        <v>116</v>
      </c>
      <c r="AD39" s="37" t="s">
        <v>116</v>
      </c>
      <c r="AE39" s="37" t="s">
        <v>117</v>
      </c>
      <c r="AF39" s="37" t="s">
        <v>115</v>
      </c>
      <c r="AG39" s="37" t="s">
        <v>117</v>
      </c>
      <c r="AH39" s="35"/>
    </row>
    <row r="40" spans="2:34" ht="63">
      <c r="B40" s="1" t="str">
        <f>Fragenkatalog!D39</f>
        <v>…das Assistenzsystem eine Funktion zum Einreichen von Verbesserungsvorschlägen bietet.</v>
      </c>
      <c r="C40" s="1" t="str">
        <f>Featureauswahl!C38</f>
        <v>Funktion zum Einreichen von Verbesserungsvorschlägen</v>
      </c>
      <c r="D40" s="37" t="s">
        <v>115</v>
      </c>
      <c r="E40" s="37" t="s">
        <v>115</v>
      </c>
      <c r="F40" s="37" t="s">
        <v>115</v>
      </c>
      <c r="G40" s="37" t="s">
        <v>115</v>
      </c>
      <c r="H40" s="37" t="s">
        <v>115</v>
      </c>
      <c r="I40" s="37" t="s">
        <v>116</v>
      </c>
      <c r="J40" s="37" t="s">
        <v>115</v>
      </c>
      <c r="K40" s="37" t="s">
        <v>115</v>
      </c>
      <c r="L40" s="37" t="s">
        <v>115</v>
      </c>
      <c r="M40" s="37" t="s">
        <v>117</v>
      </c>
      <c r="N40" s="37" t="s">
        <v>116</v>
      </c>
      <c r="O40" s="37" t="s">
        <v>115</v>
      </c>
      <c r="P40" s="37" t="s">
        <v>115</v>
      </c>
      <c r="Q40" s="37" t="s">
        <v>115</v>
      </c>
      <c r="R40" s="37" t="s">
        <v>115</v>
      </c>
      <c r="S40" s="37" t="s">
        <v>117</v>
      </c>
      <c r="T40" s="37" t="s">
        <v>115</v>
      </c>
      <c r="U40" s="37" t="s">
        <v>116</v>
      </c>
      <c r="V40" s="37" t="s">
        <v>117</v>
      </c>
      <c r="W40" s="37" t="s">
        <v>115</v>
      </c>
      <c r="X40" s="37" t="s">
        <v>115</v>
      </c>
      <c r="Y40" s="37" t="s">
        <v>115</v>
      </c>
      <c r="Z40" s="37" t="s">
        <v>117</v>
      </c>
      <c r="AA40" s="37" t="s">
        <v>117</v>
      </c>
      <c r="AB40" s="37" t="s">
        <v>115</v>
      </c>
      <c r="AC40" s="37" t="s">
        <v>115</v>
      </c>
      <c r="AD40" s="37" t="s">
        <v>115</v>
      </c>
      <c r="AE40" s="37" t="s">
        <v>118</v>
      </c>
      <c r="AF40" s="37" t="s">
        <v>115</v>
      </c>
      <c r="AG40" s="37" t="s">
        <v>116</v>
      </c>
      <c r="AH40" s="35"/>
    </row>
    <row r="41" spans="2:34"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</row>
    <row r="42" spans="2:34">
      <c r="B42" s="47" t="s">
        <v>13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</row>
    <row r="43" spans="2:34">
      <c r="C43" s="36"/>
      <c r="D43" s="36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</row>
    <row r="44" spans="2:34">
      <c r="B44" s="62" t="s">
        <v>14</v>
      </c>
      <c r="C44" s="65" t="s">
        <v>15</v>
      </c>
      <c r="D44" s="58" t="s">
        <v>16</v>
      </c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35"/>
    </row>
    <row r="45" spans="2:34">
      <c r="B45" s="62"/>
      <c r="C45" s="65"/>
      <c r="D45" s="5">
        <v>1</v>
      </c>
      <c r="E45" s="4">
        <v>2</v>
      </c>
      <c r="F45" s="4">
        <v>3</v>
      </c>
      <c r="G45" s="4">
        <v>4</v>
      </c>
      <c r="H45" s="4">
        <v>5</v>
      </c>
      <c r="I45" s="4">
        <v>6</v>
      </c>
      <c r="J45" s="4">
        <v>7</v>
      </c>
      <c r="K45" s="4">
        <v>8</v>
      </c>
      <c r="L45" s="4">
        <v>9</v>
      </c>
      <c r="M45" s="4">
        <v>10</v>
      </c>
      <c r="N45" s="4">
        <v>11</v>
      </c>
      <c r="O45" s="4">
        <v>12</v>
      </c>
      <c r="P45" s="4">
        <v>13</v>
      </c>
      <c r="Q45" s="4">
        <v>14</v>
      </c>
      <c r="R45" s="4">
        <v>15</v>
      </c>
      <c r="S45" s="4">
        <v>16</v>
      </c>
      <c r="T45" s="4">
        <v>17</v>
      </c>
      <c r="U45" s="4">
        <v>18</v>
      </c>
      <c r="V45" s="4">
        <v>19</v>
      </c>
      <c r="W45" s="4">
        <v>20</v>
      </c>
      <c r="X45" s="4">
        <v>21</v>
      </c>
      <c r="Y45" s="4">
        <v>22</v>
      </c>
      <c r="Z45" s="4">
        <v>23</v>
      </c>
      <c r="AA45" s="4">
        <v>24</v>
      </c>
      <c r="AB45" s="4">
        <v>25</v>
      </c>
      <c r="AC45" s="4">
        <v>26</v>
      </c>
      <c r="AD45" s="4">
        <v>27</v>
      </c>
      <c r="AE45" s="4">
        <v>28</v>
      </c>
      <c r="AF45" s="4">
        <v>29</v>
      </c>
      <c r="AG45" s="4">
        <v>30</v>
      </c>
      <c r="AH45" s="35"/>
    </row>
    <row r="46" spans="2:34" ht="47.25">
      <c r="B46" s="1" t="str">
        <f>Fragenkatalog!F7</f>
        <v>…das Assistenzsystem nicht zu Beginn der Nutzung über die produktionsbezogenen betrachteten Anwendungsfälle aufklärt.</v>
      </c>
      <c r="C46" s="1" t="str">
        <f>Featureauswahl!C6</f>
        <v>Produktionsbezogene betrachtete Anwendungsfälle</v>
      </c>
      <c r="D46" s="37" t="s">
        <v>119</v>
      </c>
      <c r="E46" s="37" t="s">
        <v>117</v>
      </c>
      <c r="F46" s="37" t="s">
        <v>118</v>
      </c>
      <c r="G46" s="37" t="s">
        <v>118</v>
      </c>
      <c r="H46" s="37" t="s">
        <v>118</v>
      </c>
      <c r="I46" s="37" t="s">
        <v>119</v>
      </c>
      <c r="J46" s="37" t="s">
        <v>118</v>
      </c>
      <c r="K46" s="37" t="s">
        <v>119</v>
      </c>
      <c r="L46" s="37" t="s">
        <v>119</v>
      </c>
      <c r="M46" s="37" t="s">
        <v>117</v>
      </c>
      <c r="N46" s="37" t="s">
        <v>117</v>
      </c>
      <c r="O46" s="37" t="s">
        <v>118</v>
      </c>
      <c r="P46" s="37" t="s">
        <v>118</v>
      </c>
      <c r="Q46" s="37" t="s">
        <v>119</v>
      </c>
      <c r="R46" s="37" t="s">
        <v>118</v>
      </c>
      <c r="S46" s="37" t="s">
        <v>118</v>
      </c>
      <c r="T46" s="37" t="s">
        <v>117</v>
      </c>
      <c r="U46" s="37" t="s">
        <v>119</v>
      </c>
      <c r="V46" s="37" t="s">
        <v>117</v>
      </c>
      <c r="W46" s="37" t="s">
        <v>118</v>
      </c>
      <c r="X46" s="37" t="s">
        <v>118</v>
      </c>
      <c r="Y46" s="37" t="s">
        <v>118</v>
      </c>
      <c r="Z46" s="37" t="s">
        <v>117</v>
      </c>
      <c r="AA46" s="37" t="s">
        <v>116</v>
      </c>
      <c r="AB46" s="37" t="s">
        <v>117</v>
      </c>
      <c r="AC46" s="37" t="s">
        <v>117</v>
      </c>
      <c r="AD46" s="37" t="s">
        <v>117</v>
      </c>
      <c r="AE46" s="37" t="s">
        <v>117</v>
      </c>
      <c r="AF46" s="37" t="s">
        <v>119</v>
      </c>
      <c r="AG46" s="37" t="s">
        <v>119</v>
      </c>
      <c r="AH46" s="35"/>
    </row>
    <row r="47" spans="2:34" ht="63">
      <c r="B47" s="1" t="str">
        <f>Fragenkatalog!F8</f>
        <v>…das Assistenzsystem nur sehr wenige Aufgaben automatisiert ausführt. Der Aufwand des Nutzers bei der Datenvorverarbeitung und der Spezifikation eines konkreten Algorithmus wird damit nicht begrenzt.</v>
      </c>
      <c r="C47" s="1" t="str">
        <f>Featureauswahl!C7</f>
        <v>Möglichst viele Aufgaben automatisiert</v>
      </c>
      <c r="D47" s="37" t="s">
        <v>118</v>
      </c>
      <c r="E47" s="37" t="s">
        <v>117</v>
      </c>
      <c r="F47" s="37" t="s">
        <v>119</v>
      </c>
      <c r="G47" s="37" t="s">
        <v>117</v>
      </c>
      <c r="H47" s="37" t="s">
        <v>119</v>
      </c>
      <c r="I47" s="37" t="s">
        <v>119</v>
      </c>
      <c r="J47" s="37" t="s">
        <v>119</v>
      </c>
      <c r="K47" s="37" t="s">
        <v>117</v>
      </c>
      <c r="L47" s="37" t="s">
        <v>119</v>
      </c>
      <c r="M47" s="37" t="s">
        <v>119</v>
      </c>
      <c r="N47" s="37" t="s">
        <v>118</v>
      </c>
      <c r="O47" s="37" t="s">
        <v>117</v>
      </c>
      <c r="P47" s="37" t="s">
        <v>119</v>
      </c>
      <c r="Q47" s="37" t="s">
        <v>119</v>
      </c>
      <c r="R47" s="37" t="s">
        <v>118</v>
      </c>
      <c r="S47" s="37" t="s">
        <v>117</v>
      </c>
      <c r="T47" s="37" t="s">
        <v>118</v>
      </c>
      <c r="U47" s="37" t="s">
        <v>119</v>
      </c>
      <c r="V47" s="37" t="s">
        <v>117</v>
      </c>
      <c r="W47" s="37" t="s">
        <v>119</v>
      </c>
      <c r="X47" s="37" t="s">
        <v>118</v>
      </c>
      <c r="Y47" s="37" t="s">
        <v>117</v>
      </c>
      <c r="Z47" s="37" t="s">
        <v>118</v>
      </c>
      <c r="AA47" s="37" t="s">
        <v>117</v>
      </c>
      <c r="AB47" s="37" t="s">
        <v>118</v>
      </c>
      <c r="AC47" s="37" t="s">
        <v>119</v>
      </c>
      <c r="AD47" s="37" t="s">
        <v>119</v>
      </c>
      <c r="AE47" s="37" t="s">
        <v>119</v>
      </c>
      <c r="AF47" s="37" t="s">
        <v>119</v>
      </c>
      <c r="AG47" s="37" t="s">
        <v>118</v>
      </c>
      <c r="AH47" s="35"/>
    </row>
    <row r="48" spans="2:34" ht="47.25">
      <c r="B48" s="1" t="str">
        <f>Fragenkatalog!F9</f>
        <v>…die Darstellung des Assistenzsystems umfangreich ist und nicht nur diejenigen Informationen zu sehen sind, die gegenwärtig benötigt werden.</v>
      </c>
      <c r="C48" s="1" t="str">
        <f>Featureauswahl!C8</f>
        <v>Schlanke Darstellung</v>
      </c>
      <c r="D48" s="37" t="s">
        <v>119</v>
      </c>
      <c r="E48" s="37" t="s">
        <v>119</v>
      </c>
      <c r="F48" s="37" t="s">
        <v>119</v>
      </c>
      <c r="G48" s="37" t="s">
        <v>117</v>
      </c>
      <c r="H48" s="37" t="s">
        <v>118</v>
      </c>
      <c r="I48" s="37" t="s">
        <v>116</v>
      </c>
      <c r="J48" s="37" t="s">
        <v>115</v>
      </c>
      <c r="K48" s="37" t="s">
        <v>116</v>
      </c>
      <c r="L48" s="37" t="s">
        <v>119</v>
      </c>
      <c r="M48" s="37" t="s">
        <v>116</v>
      </c>
      <c r="N48" s="37" t="s">
        <v>115</v>
      </c>
      <c r="O48" s="37" t="s">
        <v>117</v>
      </c>
      <c r="P48" s="37" t="s">
        <v>117</v>
      </c>
      <c r="Q48" s="37" t="s">
        <v>118</v>
      </c>
      <c r="R48" s="37" t="s">
        <v>118</v>
      </c>
      <c r="S48" s="37" t="s">
        <v>115</v>
      </c>
      <c r="T48" s="37" t="s">
        <v>118</v>
      </c>
      <c r="U48" s="37" t="s">
        <v>118</v>
      </c>
      <c r="V48" s="37" t="s">
        <v>119</v>
      </c>
      <c r="W48" s="37" t="s">
        <v>119</v>
      </c>
      <c r="X48" s="37" t="s">
        <v>119</v>
      </c>
      <c r="Y48" s="37" t="s">
        <v>116</v>
      </c>
      <c r="Z48" s="37" t="s">
        <v>119</v>
      </c>
      <c r="AA48" s="37" t="s">
        <v>117</v>
      </c>
      <c r="AB48" s="37" t="s">
        <v>118</v>
      </c>
      <c r="AC48" s="37" t="s">
        <v>119</v>
      </c>
      <c r="AD48" s="37" t="s">
        <v>118</v>
      </c>
      <c r="AE48" s="37" t="s">
        <v>115</v>
      </c>
      <c r="AF48" s="37" t="s">
        <v>119</v>
      </c>
      <c r="AG48" s="37" t="s">
        <v>118</v>
      </c>
      <c r="AH48" s="35"/>
    </row>
    <row r="49" spans="2:34" ht="47.25">
      <c r="B49" s="1" t="str">
        <f>Fragenkatalog!F10</f>
        <v>…das Assistenzsystem bei technischen Fragestellungen keine Standardauswahlmöglichkeiten liefert.</v>
      </c>
      <c r="C49" s="1" t="str">
        <f>Featureauswahl!C9</f>
        <v>Standardauswahlmöglichkeiten</v>
      </c>
      <c r="D49" s="37" t="s">
        <v>116</v>
      </c>
      <c r="E49" s="37" t="s">
        <v>119</v>
      </c>
      <c r="F49" s="37" t="s">
        <v>118</v>
      </c>
      <c r="G49" s="37" t="s">
        <v>118</v>
      </c>
      <c r="H49" s="37" t="s">
        <v>118</v>
      </c>
      <c r="I49" s="37" t="s">
        <v>119</v>
      </c>
      <c r="J49" s="37" t="s">
        <v>119</v>
      </c>
      <c r="K49" s="37" t="s">
        <v>115</v>
      </c>
      <c r="L49" s="37" t="s">
        <v>119</v>
      </c>
      <c r="M49" s="37" t="s">
        <v>117</v>
      </c>
      <c r="N49" s="37" t="s">
        <v>117</v>
      </c>
      <c r="O49" s="37" t="s">
        <v>119</v>
      </c>
      <c r="P49" s="37" t="s">
        <v>119</v>
      </c>
      <c r="Q49" s="37" t="s">
        <v>119</v>
      </c>
      <c r="R49" s="37" t="s">
        <v>118</v>
      </c>
      <c r="S49" s="37" t="s">
        <v>119</v>
      </c>
      <c r="T49" s="37" t="s">
        <v>118</v>
      </c>
      <c r="U49" s="37" t="s">
        <v>115</v>
      </c>
      <c r="V49" s="37" t="s">
        <v>119</v>
      </c>
      <c r="W49" s="37" t="s">
        <v>118</v>
      </c>
      <c r="X49" s="37" t="s">
        <v>118</v>
      </c>
      <c r="Y49" s="37" t="s">
        <v>118</v>
      </c>
      <c r="Z49" s="37" t="s">
        <v>119</v>
      </c>
      <c r="AA49" s="37" t="s">
        <v>118</v>
      </c>
      <c r="AB49" s="37" t="s">
        <v>117</v>
      </c>
      <c r="AC49" s="37" t="s">
        <v>116</v>
      </c>
      <c r="AD49" s="37" t="s">
        <v>119</v>
      </c>
      <c r="AE49" s="37" t="s">
        <v>117</v>
      </c>
      <c r="AF49" s="37" t="s">
        <v>117</v>
      </c>
      <c r="AG49" s="37" t="s">
        <v>119</v>
      </c>
      <c r="AH49" s="35"/>
    </row>
    <row r="50" spans="2:34" ht="63">
      <c r="B50" s="1" t="str">
        <f>Fragenkatalog!F11</f>
        <v>…das Assistenzsystem sowohl Beschreibungen in Bezug auf aktuelle Aufgaben als auch Hintergrundinformationen unmittelbar auf dem Bildschirm darstellt.</v>
      </c>
      <c r="C50" s="1" t="str">
        <f>Featureauswahl!C10</f>
        <v>Aktuelle Aufgaben auf Display, Hintergrundinfos im Netz</v>
      </c>
      <c r="D50" s="37" t="s">
        <v>117</v>
      </c>
      <c r="E50" s="37" t="s">
        <v>119</v>
      </c>
      <c r="F50" s="37" t="s">
        <v>117</v>
      </c>
      <c r="G50" s="37" t="s">
        <v>115</v>
      </c>
      <c r="H50" s="37" t="s">
        <v>117</v>
      </c>
      <c r="I50" s="37" t="s">
        <v>116</v>
      </c>
      <c r="J50" s="37" t="s">
        <v>115</v>
      </c>
      <c r="K50" s="37" t="s">
        <v>117</v>
      </c>
      <c r="L50" s="37" t="s">
        <v>115</v>
      </c>
      <c r="M50" s="37" t="s">
        <v>115</v>
      </c>
      <c r="N50" s="37" t="s">
        <v>116</v>
      </c>
      <c r="O50" s="37" t="s">
        <v>117</v>
      </c>
      <c r="P50" s="37" t="s">
        <v>118</v>
      </c>
      <c r="Q50" s="37" t="s">
        <v>117</v>
      </c>
      <c r="R50" s="37" t="s">
        <v>118</v>
      </c>
      <c r="S50" s="37" t="s">
        <v>118</v>
      </c>
      <c r="T50" s="37" t="s">
        <v>118</v>
      </c>
      <c r="U50" s="37" t="s">
        <v>116</v>
      </c>
      <c r="V50" s="37" t="s">
        <v>117</v>
      </c>
      <c r="W50" s="37" t="s">
        <v>115</v>
      </c>
      <c r="X50" s="37" t="s">
        <v>115</v>
      </c>
      <c r="Y50" s="37" t="s">
        <v>119</v>
      </c>
      <c r="Z50" s="37" t="s">
        <v>117</v>
      </c>
      <c r="AA50" s="37" t="s">
        <v>116</v>
      </c>
      <c r="AB50" s="37" t="s">
        <v>115</v>
      </c>
      <c r="AC50" s="37" t="s">
        <v>115</v>
      </c>
      <c r="AD50" s="37" t="s">
        <v>119</v>
      </c>
      <c r="AE50" s="37" t="s">
        <v>117</v>
      </c>
      <c r="AF50" s="37" t="s">
        <v>115</v>
      </c>
      <c r="AG50" s="37" t="s">
        <v>115</v>
      </c>
      <c r="AH50" s="35"/>
    </row>
    <row r="51" spans="2:34" ht="31.5">
      <c r="B51" s="1" t="str">
        <f>Fragenkatalog!F12</f>
        <v>…das Assistenzsystem keinen Navigationsverlauf darstellt.</v>
      </c>
      <c r="C51" s="1" t="str">
        <f>Featureauswahl!C11</f>
        <v>Navigationsverlauf</v>
      </c>
      <c r="D51" s="37" t="s">
        <v>119</v>
      </c>
      <c r="E51" s="37" t="s">
        <v>116</v>
      </c>
      <c r="F51" s="37" t="s">
        <v>118</v>
      </c>
      <c r="G51" s="37" t="s">
        <v>117</v>
      </c>
      <c r="H51" s="37" t="s">
        <v>119</v>
      </c>
      <c r="I51" s="37" t="s">
        <v>117</v>
      </c>
      <c r="J51" s="37" t="s">
        <v>118</v>
      </c>
      <c r="K51" s="37" t="s">
        <v>118</v>
      </c>
      <c r="L51" s="37" t="s">
        <v>118</v>
      </c>
      <c r="M51" s="37" t="s">
        <v>119</v>
      </c>
      <c r="N51" s="37" t="s">
        <v>118</v>
      </c>
      <c r="O51" s="37" t="s">
        <v>118</v>
      </c>
      <c r="P51" s="37" t="s">
        <v>117</v>
      </c>
      <c r="Q51" s="37" t="s">
        <v>118</v>
      </c>
      <c r="R51" s="37" t="s">
        <v>119</v>
      </c>
      <c r="S51" s="37" t="s">
        <v>118</v>
      </c>
      <c r="T51" s="37" t="s">
        <v>117</v>
      </c>
      <c r="U51" s="37" t="s">
        <v>118</v>
      </c>
      <c r="V51" s="37" t="s">
        <v>118</v>
      </c>
      <c r="W51" s="37" t="s">
        <v>119</v>
      </c>
      <c r="X51" s="37" t="s">
        <v>117</v>
      </c>
      <c r="Y51" s="37" t="s">
        <v>119</v>
      </c>
      <c r="Z51" s="37" t="s">
        <v>118</v>
      </c>
      <c r="AA51" s="37" t="s">
        <v>118</v>
      </c>
      <c r="AB51" s="37" t="s">
        <v>117</v>
      </c>
      <c r="AC51" s="37" t="s">
        <v>117</v>
      </c>
      <c r="AD51" s="37" t="s">
        <v>117</v>
      </c>
      <c r="AE51" s="37" t="s">
        <v>119</v>
      </c>
      <c r="AF51" s="37" t="s">
        <v>119</v>
      </c>
      <c r="AG51" s="37" t="s">
        <v>118</v>
      </c>
      <c r="AH51" s="35"/>
    </row>
    <row r="52" spans="2:34" ht="63">
      <c r="B52" s="1" t="str">
        <f>Fragenkatalog!F13</f>
        <v>…das Assistenzsystem nicht aufzeigt, welche vom Nutzer eingegebenen Informationen zu einem späteren Zeitpunkt erneut relevant werden und Einfluss auf das Vorgehen haben.</v>
      </c>
      <c r="C52" s="1" t="str">
        <f>Featureauswahl!C12</f>
        <v>Spätere Relevanz von Eingaben</v>
      </c>
      <c r="D52" s="37" t="s">
        <v>117</v>
      </c>
      <c r="E52" s="37" t="s">
        <v>118</v>
      </c>
      <c r="F52" s="37" t="s">
        <v>118</v>
      </c>
      <c r="G52" s="37" t="s">
        <v>117</v>
      </c>
      <c r="H52" s="37" t="s">
        <v>116</v>
      </c>
      <c r="I52" s="37" t="s">
        <v>116</v>
      </c>
      <c r="J52" s="37" t="s">
        <v>119</v>
      </c>
      <c r="K52" s="37" t="s">
        <v>117</v>
      </c>
      <c r="L52" s="37" t="s">
        <v>119</v>
      </c>
      <c r="M52" s="37" t="s">
        <v>119</v>
      </c>
      <c r="N52" s="37" t="s">
        <v>117</v>
      </c>
      <c r="O52" s="37" t="s">
        <v>117</v>
      </c>
      <c r="P52" s="37" t="s">
        <v>119</v>
      </c>
      <c r="Q52" s="37" t="s">
        <v>118</v>
      </c>
      <c r="R52" s="37" t="s">
        <v>117</v>
      </c>
      <c r="S52" s="37" t="s">
        <v>119</v>
      </c>
      <c r="T52" s="37" t="s">
        <v>119</v>
      </c>
      <c r="U52" s="37" t="s">
        <v>118</v>
      </c>
      <c r="V52" s="37" t="s">
        <v>118</v>
      </c>
      <c r="W52" s="37" t="s">
        <v>118</v>
      </c>
      <c r="X52" s="37" t="s">
        <v>119</v>
      </c>
      <c r="Y52" s="37" t="s">
        <v>118</v>
      </c>
      <c r="Z52" s="37" t="s">
        <v>119</v>
      </c>
      <c r="AA52" s="37" t="s">
        <v>117</v>
      </c>
      <c r="AB52" s="37" t="s">
        <v>117</v>
      </c>
      <c r="AC52" s="37" t="s">
        <v>117</v>
      </c>
      <c r="AD52" s="37" t="s">
        <v>117</v>
      </c>
      <c r="AE52" s="37" t="s">
        <v>119</v>
      </c>
      <c r="AF52" s="37" t="s">
        <v>116</v>
      </c>
      <c r="AG52" s="37" t="s">
        <v>117</v>
      </c>
      <c r="AH52" s="35"/>
    </row>
    <row r="53" spans="2:34" ht="63">
      <c r="B53" s="1" t="str">
        <f>Fragenkatalog!F14</f>
        <v>…das Assistenzsystem nicht aufzeigt, in welchem Schritt sich der Nutzer befindet. Somit ist schwer ersichtlich, wie viele Schritte absolviert sind und wie viele noch zu gehen sind.</v>
      </c>
      <c r="C53" s="1" t="str">
        <f>Featureauswahl!C13</f>
        <v>Darstellung des aktuellen Schritts</v>
      </c>
      <c r="D53" s="37" t="s">
        <v>118</v>
      </c>
      <c r="E53" s="37" t="s">
        <v>117</v>
      </c>
      <c r="F53" s="37" t="s">
        <v>118</v>
      </c>
      <c r="G53" s="37" t="s">
        <v>119</v>
      </c>
      <c r="H53" s="37" t="s">
        <v>119</v>
      </c>
      <c r="I53" s="37" t="s">
        <v>119</v>
      </c>
      <c r="J53" s="37" t="s">
        <v>119</v>
      </c>
      <c r="K53" s="37" t="s">
        <v>118</v>
      </c>
      <c r="L53" s="37" t="s">
        <v>119</v>
      </c>
      <c r="M53" s="37" t="s">
        <v>117</v>
      </c>
      <c r="N53" s="37" t="s">
        <v>118</v>
      </c>
      <c r="O53" s="37" t="s">
        <v>115</v>
      </c>
      <c r="P53" s="37" t="s">
        <v>118</v>
      </c>
      <c r="Q53" s="37" t="s">
        <v>119</v>
      </c>
      <c r="R53" s="37" t="s">
        <v>118</v>
      </c>
      <c r="S53" s="37" t="s">
        <v>118</v>
      </c>
      <c r="T53" s="37" t="s">
        <v>119</v>
      </c>
      <c r="U53" s="37" t="s">
        <v>119</v>
      </c>
      <c r="V53" s="37" t="s">
        <v>119</v>
      </c>
      <c r="W53" s="37" t="s">
        <v>119</v>
      </c>
      <c r="X53" s="37" t="s">
        <v>118</v>
      </c>
      <c r="Y53" s="37" t="s">
        <v>119</v>
      </c>
      <c r="Z53" s="37" t="s">
        <v>118</v>
      </c>
      <c r="AA53" s="37" t="s">
        <v>117</v>
      </c>
      <c r="AB53" s="37" t="s">
        <v>118</v>
      </c>
      <c r="AC53" s="37" t="s">
        <v>117</v>
      </c>
      <c r="AD53" s="37" t="s">
        <v>119</v>
      </c>
      <c r="AE53" s="37" t="s">
        <v>117</v>
      </c>
      <c r="AF53" s="37" t="s">
        <v>119</v>
      </c>
      <c r="AG53" s="37" t="s">
        <v>119</v>
      </c>
      <c r="AH53" s="35"/>
    </row>
    <row r="54" spans="2:34" ht="47.25">
      <c r="B54" s="1" t="str">
        <f>Fragenkatalog!F15</f>
        <v>…der Nutzer, nachdem er eine Eingabe oder Bestätigung getätigt hat, keine Rückmeldung über die erfolgreiche Eingabe erfährt.</v>
      </c>
      <c r="C54" s="1" t="str">
        <f>Featureauswahl!C14</f>
        <v>Rückmeldung über Eingabe</v>
      </c>
      <c r="D54" s="37" t="s">
        <v>118</v>
      </c>
      <c r="E54" s="37" t="s">
        <v>116</v>
      </c>
      <c r="F54" s="37" t="s">
        <v>118</v>
      </c>
      <c r="G54" s="37" t="s">
        <v>117</v>
      </c>
      <c r="H54" s="37" t="s">
        <v>119</v>
      </c>
      <c r="I54" s="37" t="s">
        <v>119</v>
      </c>
      <c r="J54" s="37" t="s">
        <v>118</v>
      </c>
      <c r="K54" s="37" t="s">
        <v>119</v>
      </c>
      <c r="L54" s="37" t="s">
        <v>119</v>
      </c>
      <c r="M54" s="37" t="s">
        <v>117</v>
      </c>
      <c r="N54" s="37" t="s">
        <v>117</v>
      </c>
      <c r="O54" s="37" t="s">
        <v>118</v>
      </c>
      <c r="P54" s="37" t="s">
        <v>117</v>
      </c>
      <c r="Q54" s="37" t="s">
        <v>119</v>
      </c>
      <c r="R54" s="37" t="s">
        <v>118</v>
      </c>
      <c r="S54" s="37" t="s">
        <v>118</v>
      </c>
      <c r="T54" s="37" t="s">
        <v>115</v>
      </c>
      <c r="U54" s="37" t="s">
        <v>119</v>
      </c>
      <c r="V54" s="37" t="s">
        <v>119</v>
      </c>
      <c r="W54" s="37" t="s">
        <v>118</v>
      </c>
      <c r="X54" s="37" t="s">
        <v>117</v>
      </c>
      <c r="Y54" s="37" t="s">
        <v>118</v>
      </c>
      <c r="Z54" s="37" t="s">
        <v>119</v>
      </c>
      <c r="AA54" s="37" t="s">
        <v>116</v>
      </c>
      <c r="AB54" s="37" t="s">
        <v>118</v>
      </c>
      <c r="AC54" s="37" t="s">
        <v>119</v>
      </c>
      <c r="AD54" s="37" t="s">
        <v>119</v>
      </c>
      <c r="AE54" s="37" t="s">
        <v>117</v>
      </c>
      <c r="AF54" s="37" t="s">
        <v>119</v>
      </c>
      <c r="AG54" s="37" t="s">
        <v>118</v>
      </c>
      <c r="AH54" s="35"/>
    </row>
    <row r="55" spans="2:34" ht="31.5">
      <c r="B55" s="1" t="str">
        <f>Fragenkatalog!F16</f>
        <v>…das Assistenzsystem lediglich ein Sprachpaket umfasst.</v>
      </c>
      <c r="C55" s="1" t="str">
        <f>Featureauswahl!C15</f>
        <v>Mehr als ein Sprachpaket</v>
      </c>
      <c r="D55" s="37" t="s">
        <v>117</v>
      </c>
      <c r="E55" s="37" t="s">
        <v>119</v>
      </c>
      <c r="F55" s="37" t="s">
        <v>118</v>
      </c>
      <c r="G55" s="37" t="s">
        <v>115</v>
      </c>
      <c r="H55" s="37" t="s">
        <v>115</v>
      </c>
      <c r="I55" s="37" t="s">
        <v>119</v>
      </c>
      <c r="J55" s="37" t="s">
        <v>115</v>
      </c>
      <c r="K55" s="37" t="s">
        <v>117</v>
      </c>
      <c r="L55" s="37" t="s">
        <v>117</v>
      </c>
      <c r="M55" s="37" t="s">
        <v>117</v>
      </c>
      <c r="N55" s="37" t="s">
        <v>115</v>
      </c>
      <c r="O55" s="37" t="s">
        <v>119</v>
      </c>
      <c r="P55" s="37" t="s">
        <v>117</v>
      </c>
      <c r="Q55" s="37" t="s">
        <v>117</v>
      </c>
      <c r="R55" s="37" t="s">
        <v>118</v>
      </c>
      <c r="S55" s="37" t="s">
        <v>117</v>
      </c>
      <c r="T55" s="37" t="s">
        <v>118</v>
      </c>
      <c r="U55" s="37" t="s">
        <v>118</v>
      </c>
      <c r="V55" s="37" t="s">
        <v>119</v>
      </c>
      <c r="W55" s="37" t="s">
        <v>118</v>
      </c>
      <c r="X55" s="37" t="s">
        <v>115</v>
      </c>
      <c r="Y55" s="37" t="s">
        <v>119</v>
      </c>
      <c r="Z55" s="37" t="s">
        <v>119</v>
      </c>
      <c r="AA55" s="37" t="s">
        <v>117</v>
      </c>
      <c r="AB55" s="37" t="s">
        <v>117</v>
      </c>
      <c r="AC55" s="37" t="s">
        <v>117</v>
      </c>
      <c r="AD55" s="37" t="s">
        <v>118</v>
      </c>
      <c r="AE55" s="37" t="s">
        <v>118</v>
      </c>
      <c r="AF55" s="37" t="s">
        <v>119</v>
      </c>
      <c r="AG55" s="37" t="s">
        <v>117</v>
      </c>
      <c r="AH55" s="35"/>
    </row>
    <row r="56" spans="2:34" ht="47.25">
      <c r="B56" s="1" t="str">
        <f>Fragenkatalog!F17</f>
        <v>…keine Hintergrundinformationen mittels URL verlinkt werden, sodass der Nutzer keine geeignete Internetseite aufrufen kann.</v>
      </c>
      <c r="C56" s="1" t="str">
        <f>Featureauswahl!C16</f>
        <v>Hintergrundinfos per URL</v>
      </c>
      <c r="D56" s="37" t="s">
        <v>119</v>
      </c>
      <c r="E56" s="37" t="s">
        <v>117</v>
      </c>
      <c r="F56" s="37" t="s">
        <v>119</v>
      </c>
      <c r="G56" s="37" t="s">
        <v>119</v>
      </c>
      <c r="H56" s="37" t="s">
        <v>118</v>
      </c>
      <c r="I56" s="37" t="s">
        <v>118</v>
      </c>
      <c r="J56" s="37" t="s">
        <v>117</v>
      </c>
      <c r="K56" s="37" t="s">
        <v>118</v>
      </c>
      <c r="L56" s="37" t="s">
        <v>118</v>
      </c>
      <c r="M56" s="37" t="s">
        <v>118</v>
      </c>
      <c r="N56" s="37" t="s">
        <v>117</v>
      </c>
      <c r="O56" s="37" t="s">
        <v>117</v>
      </c>
      <c r="P56" s="37" t="s">
        <v>119</v>
      </c>
      <c r="Q56" s="37" t="s">
        <v>118</v>
      </c>
      <c r="R56" s="37" t="s">
        <v>118</v>
      </c>
      <c r="S56" s="37" t="s">
        <v>119</v>
      </c>
      <c r="T56" s="37" t="s">
        <v>118</v>
      </c>
      <c r="U56" s="37" t="s">
        <v>118</v>
      </c>
      <c r="V56" s="37" t="s">
        <v>118</v>
      </c>
      <c r="W56" s="37" t="s">
        <v>119</v>
      </c>
      <c r="X56" s="37" t="s">
        <v>118</v>
      </c>
      <c r="Y56" s="37" t="s">
        <v>117</v>
      </c>
      <c r="Z56" s="37" t="s">
        <v>117</v>
      </c>
      <c r="AA56" s="37" t="s">
        <v>117</v>
      </c>
      <c r="AB56" s="37" t="s">
        <v>117</v>
      </c>
      <c r="AC56" s="37" t="s">
        <v>119</v>
      </c>
      <c r="AD56" s="37" t="s">
        <v>118</v>
      </c>
      <c r="AE56" s="37" t="s">
        <v>115</v>
      </c>
      <c r="AF56" s="37" t="s">
        <v>119</v>
      </c>
      <c r="AG56" s="37" t="s">
        <v>117</v>
      </c>
      <c r="AH56" s="35"/>
    </row>
    <row r="57" spans="2:34" ht="47.25">
      <c r="B57" s="1" t="str">
        <f>Fragenkatalog!F18</f>
        <v>…das Assistenzsystem auf unterschiedlichen Geräten (Tablet, Laptop, externer Bildschirm) nicht angemessen dargestellt wird.</v>
      </c>
      <c r="C57" s="1" t="str">
        <f>Featureauswahl!C17</f>
        <v>Kompatibilität auf unterschiedlichen Endgeräten</v>
      </c>
      <c r="D57" s="37" t="s">
        <v>119</v>
      </c>
      <c r="E57" s="37" t="s">
        <v>118</v>
      </c>
      <c r="F57" s="37" t="s">
        <v>118</v>
      </c>
      <c r="G57" s="37" t="s">
        <v>119</v>
      </c>
      <c r="H57" s="37" t="s">
        <v>119</v>
      </c>
      <c r="I57" s="37" t="s">
        <v>119</v>
      </c>
      <c r="J57" s="37" t="s">
        <v>119</v>
      </c>
      <c r="K57" s="37" t="s">
        <v>119</v>
      </c>
      <c r="L57" s="37" t="s">
        <v>119</v>
      </c>
      <c r="M57" s="37" t="s">
        <v>117</v>
      </c>
      <c r="N57" s="37" t="s">
        <v>115</v>
      </c>
      <c r="O57" s="37" t="s">
        <v>119</v>
      </c>
      <c r="P57" s="37" t="s">
        <v>119</v>
      </c>
      <c r="Q57" s="37" t="s">
        <v>119</v>
      </c>
      <c r="R57" s="37" t="s">
        <v>119</v>
      </c>
      <c r="S57" s="37" t="s">
        <v>119</v>
      </c>
      <c r="T57" s="37" t="s">
        <v>119</v>
      </c>
      <c r="U57" s="37" t="s">
        <v>119</v>
      </c>
      <c r="V57" s="37" t="s">
        <v>119</v>
      </c>
      <c r="W57" s="37" t="s">
        <v>118</v>
      </c>
      <c r="X57" s="37" t="s">
        <v>118</v>
      </c>
      <c r="Y57" s="37" t="s">
        <v>119</v>
      </c>
      <c r="Z57" s="37" t="s">
        <v>119</v>
      </c>
      <c r="AA57" s="37" t="s">
        <v>117</v>
      </c>
      <c r="AB57" s="37" t="s">
        <v>118</v>
      </c>
      <c r="AC57" s="37" t="s">
        <v>119</v>
      </c>
      <c r="AD57" s="37" t="s">
        <v>119</v>
      </c>
      <c r="AE57" s="37" t="s">
        <v>118</v>
      </c>
      <c r="AF57" s="37" t="s">
        <v>119</v>
      </c>
      <c r="AG57" s="37" t="s">
        <v>119</v>
      </c>
      <c r="AH57" s="35"/>
    </row>
    <row r="58" spans="2:34" ht="31.5">
      <c r="B58" s="1" t="str">
        <f>Fragenkatalog!F19</f>
        <v>…zu Beginn der Anwendung die einzelnen zu durchlaufenden Schritte nicht vorgestellt werden.</v>
      </c>
      <c r="C58" s="1" t="str">
        <f>Featureauswahl!C18</f>
        <v>Kurzvorstellung der einzelnen Schritte</v>
      </c>
      <c r="D58" s="37" t="s">
        <v>117</v>
      </c>
      <c r="E58" s="37" t="s">
        <v>116</v>
      </c>
      <c r="F58" s="37" t="s">
        <v>118</v>
      </c>
      <c r="G58" s="37" t="s">
        <v>118</v>
      </c>
      <c r="H58" s="37" t="s">
        <v>118</v>
      </c>
      <c r="I58" s="37" t="s">
        <v>118</v>
      </c>
      <c r="J58" s="37" t="s">
        <v>119</v>
      </c>
      <c r="K58" s="37" t="s">
        <v>118</v>
      </c>
      <c r="L58" s="37" t="s">
        <v>119</v>
      </c>
      <c r="M58" s="37" t="s">
        <v>117</v>
      </c>
      <c r="N58" s="37" t="s">
        <v>118</v>
      </c>
      <c r="O58" s="37" t="s">
        <v>118</v>
      </c>
      <c r="P58" s="37" t="s">
        <v>119</v>
      </c>
      <c r="Q58" s="37" t="s">
        <v>119</v>
      </c>
      <c r="R58" s="37" t="s">
        <v>118</v>
      </c>
      <c r="S58" s="37" t="s">
        <v>119</v>
      </c>
      <c r="T58" s="37" t="s">
        <v>117</v>
      </c>
      <c r="U58" s="37" t="s">
        <v>117</v>
      </c>
      <c r="V58" s="37" t="s">
        <v>119</v>
      </c>
      <c r="W58" s="37" t="s">
        <v>119</v>
      </c>
      <c r="X58" s="37" t="s">
        <v>118</v>
      </c>
      <c r="Y58" s="37" t="s">
        <v>119</v>
      </c>
      <c r="Z58" s="37" t="s">
        <v>117</v>
      </c>
      <c r="AA58" s="37" t="s">
        <v>117</v>
      </c>
      <c r="AB58" s="37" t="s">
        <v>117</v>
      </c>
      <c r="AC58" s="37" t="s">
        <v>117</v>
      </c>
      <c r="AD58" s="37" t="s">
        <v>118</v>
      </c>
      <c r="AE58" s="37" t="s">
        <v>118</v>
      </c>
      <c r="AF58" s="37" t="s">
        <v>117</v>
      </c>
      <c r="AG58" s="37" t="s">
        <v>119</v>
      </c>
      <c r="AH58" s="35"/>
    </row>
    <row r="59" spans="2:34" ht="47.25">
      <c r="B59" s="1" t="str">
        <f>Fragenkatalog!F20</f>
        <v>…das Assistenzsystem dem Benutzer kein Ausprobieren und problemfreies Abändern verschiedener Eingaben und Konfigurationen erlaubt.</v>
      </c>
      <c r="C59" s="1" t="str">
        <f>Featureauswahl!C19</f>
        <v>Ausprobieren und problemfreies Abändern</v>
      </c>
      <c r="D59" s="37" t="s">
        <v>118</v>
      </c>
      <c r="E59" s="37" t="s">
        <v>119</v>
      </c>
      <c r="F59" s="37" t="s">
        <v>118</v>
      </c>
      <c r="G59" s="37" t="s">
        <v>119</v>
      </c>
      <c r="H59" s="37" t="s">
        <v>117</v>
      </c>
      <c r="I59" s="37" t="s">
        <v>119</v>
      </c>
      <c r="J59" s="37" t="s">
        <v>119</v>
      </c>
      <c r="K59" s="37" t="s">
        <v>119</v>
      </c>
      <c r="L59" s="37" t="s">
        <v>119</v>
      </c>
      <c r="M59" s="37" t="s">
        <v>118</v>
      </c>
      <c r="N59" s="37" t="s">
        <v>119</v>
      </c>
      <c r="O59" s="37" t="s">
        <v>119</v>
      </c>
      <c r="P59" s="37" t="s">
        <v>117</v>
      </c>
      <c r="Q59" s="37" t="s">
        <v>119</v>
      </c>
      <c r="R59" s="37" t="s">
        <v>119</v>
      </c>
      <c r="S59" s="37" t="s">
        <v>119</v>
      </c>
      <c r="T59" s="37" t="s">
        <v>118</v>
      </c>
      <c r="U59" s="37" t="s">
        <v>116</v>
      </c>
      <c r="V59" s="37" t="s">
        <v>118</v>
      </c>
      <c r="W59" s="37" t="s">
        <v>116</v>
      </c>
      <c r="X59" s="37" t="s">
        <v>118</v>
      </c>
      <c r="Y59" s="37" t="s">
        <v>119</v>
      </c>
      <c r="Z59" s="37" t="s">
        <v>116</v>
      </c>
      <c r="AA59" s="37" t="s">
        <v>117</v>
      </c>
      <c r="AB59" s="37" t="s">
        <v>119</v>
      </c>
      <c r="AC59" s="37" t="s">
        <v>119</v>
      </c>
      <c r="AD59" s="37" t="s">
        <v>118</v>
      </c>
      <c r="AE59" s="37" t="s">
        <v>119</v>
      </c>
      <c r="AF59" s="37" t="s">
        <v>117</v>
      </c>
      <c r="AG59" s="37" t="s">
        <v>119</v>
      </c>
      <c r="AH59" s="35"/>
    </row>
    <row r="60" spans="2:34" ht="31.5">
      <c r="B60" s="1" t="str">
        <f>Fragenkatalog!F21</f>
        <v>…das Assistenzsystem kein Springen zu einzelnen Schritten aus anderen heraus erlaubt.</v>
      </c>
      <c r="C60" s="1" t="str">
        <f>Featureauswahl!C20</f>
        <v>Springen zu anderen Schritten</v>
      </c>
      <c r="D60" s="37" t="s">
        <v>117</v>
      </c>
      <c r="E60" s="37" t="s">
        <v>118</v>
      </c>
      <c r="F60" s="37" t="s">
        <v>118</v>
      </c>
      <c r="G60" s="37" t="s">
        <v>118</v>
      </c>
      <c r="H60" s="37" t="s">
        <v>119</v>
      </c>
      <c r="I60" s="37" t="s">
        <v>118</v>
      </c>
      <c r="J60" s="37" t="s">
        <v>119</v>
      </c>
      <c r="K60" s="37" t="s">
        <v>118</v>
      </c>
      <c r="L60" s="37" t="s">
        <v>118</v>
      </c>
      <c r="M60" s="37" t="s">
        <v>118</v>
      </c>
      <c r="N60" s="37" t="s">
        <v>118</v>
      </c>
      <c r="O60" s="37" t="s">
        <v>119</v>
      </c>
      <c r="P60" s="37" t="s">
        <v>117</v>
      </c>
      <c r="Q60" s="37" t="s">
        <v>118</v>
      </c>
      <c r="R60" s="37" t="s">
        <v>119</v>
      </c>
      <c r="S60" s="37" t="s">
        <v>117</v>
      </c>
      <c r="T60" s="37" t="s">
        <v>119</v>
      </c>
      <c r="U60" s="37" t="s">
        <v>117</v>
      </c>
      <c r="V60" s="37" t="s">
        <v>117</v>
      </c>
      <c r="W60" s="37" t="s">
        <v>119</v>
      </c>
      <c r="X60" s="37" t="s">
        <v>118</v>
      </c>
      <c r="Y60" s="37" t="s">
        <v>119</v>
      </c>
      <c r="Z60" s="37" t="s">
        <v>116</v>
      </c>
      <c r="AA60" s="37" t="s">
        <v>117</v>
      </c>
      <c r="AB60" s="37" t="s">
        <v>119</v>
      </c>
      <c r="AC60" s="37" t="s">
        <v>117</v>
      </c>
      <c r="AD60" s="37" t="s">
        <v>119</v>
      </c>
      <c r="AE60" s="37" t="s">
        <v>118</v>
      </c>
      <c r="AF60" s="37" t="s">
        <v>118</v>
      </c>
      <c r="AG60" s="37" t="s">
        <v>118</v>
      </c>
      <c r="AH60" s="35"/>
    </row>
    <row r="61" spans="2:34" ht="47.25">
      <c r="B61" s="1" t="str">
        <f>Fragenkatalog!F22</f>
        <v>…das Assistenzsystem keine Rückmeldungen zu Eingaben des Nutzers liefert, mittels derer er die Folgen seiner Aktionen erlernen könnte.</v>
      </c>
      <c r="C61" s="1" t="str">
        <f>Featureauswahl!C21</f>
        <v>Rückmeldungen zu spezifischen Eingaben</v>
      </c>
      <c r="D61" s="37" t="s">
        <v>117</v>
      </c>
      <c r="E61" s="37" t="s">
        <v>118</v>
      </c>
      <c r="F61" s="37" t="s">
        <v>118</v>
      </c>
      <c r="G61" s="37" t="s">
        <v>117</v>
      </c>
      <c r="H61" s="37" t="s">
        <v>119</v>
      </c>
      <c r="I61" s="37" t="s">
        <v>119</v>
      </c>
      <c r="J61" s="37" t="s">
        <v>118</v>
      </c>
      <c r="K61" s="37" t="s">
        <v>119</v>
      </c>
      <c r="L61" s="37" t="s">
        <v>119</v>
      </c>
      <c r="M61" s="37" t="s">
        <v>117</v>
      </c>
      <c r="N61" s="37" t="s">
        <v>119</v>
      </c>
      <c r="O61" s="37" t="s">
        <v>119</v>
      </c>
      <c r="P61" s="37" t="s">
        <v>117</v>
      </c>
      <c r="Q61" s="37" t="s">
        <v>117</v>
      </c>
      <c r="R61" s="37" t="s">
        <v>118</v>
      </c>
      <c r="S61" s="37" t="s">
        <v>118</v>
      </c>
      <c r="T61" s="37" t="s">
        <v>119</v>
      </c>
      <c r="U61" s="37" t="s">
        <v>118</v>
      </c>
      <c r="V61" s="37" t="s">
        <v>119</v>
      </c>
      <c r="W61" s="37" t="s">
        <v>118</v>
      </c>
      <c r="X61" s="37" t="s">
        <v>118</v>
      </c>
      <c r="Y61" s="37" t="s">
        <v>118</v>
      </c>
      <c r="Z61" s="37" t="s">
        <v>119</v>
      </c>
      <c r="AA61" s="37" t="s">
        <v>118</v>
      </c>
      <c r="AB61" s="37" t="s">
        <v>117</v>
      </c>
      <c r="AC61" s="37" t="s">
        <v>118</v>
      </c>
      <c r="AD61" s="37" t="s">
        <v>119</v>
      </c>
      <c r="AE61" s="37" t="s">
        <v>117</v>
      </c>
      <c r="AF61" s="37" t="s">
        <v>118</v>
      </c>
      <c r="AG61" s="37" t="s">
        <v>118</v>
      </c>
      <c r="AH61" s="35"/>
    </row>
    <row r="62" spans="2:34" ht="31.5">
      <c r="B62" s="1" t="str">
        <f>Fragenkatalog!F23</f>
        <v>…das Assistenzsystem nicht zu jedem Zeitpunkt unterbrochen werden kann.</v>
      </c>
      <c r="C62" s="1" t="str">
        <f>Featureauswahl!C22</f>
        <v>Unterbrechung zu jedem Zeitpunkt</v>
      </c>
      <c r="D62" s="37" t="s">
        <v>119</v>
      </c>
      <c r="E62" s="37" t="s">
        <v>118</v>
      </c>
      <c r="F62" s="37" t="s">
        <v>118</v>
      </c>
      <c r="G62" s="37" t="s">
        <v>117</v>
      </c>
      <c r="H62" s="37" t="s">
        <v>119</v>
      </c>
      <c r="I62" s="37" t="s">
        <v>119</v>
      </c>
      <c r="J62" s="37" t="s">
        <v>119</v>
      </c>
      <c r="K62" s="37" t="s">
        <v>118</v>
      </c>
      <c r="L62" s="37" t="s">
        <v>119</v>
      </c>
      <c r="M62" s="37" t="s">
        <v>119</v>
      </c>
      <c r="N62" s="37" t="s">
        <v>116</v>
      </c>
      <c r="O62" s="37" t="s">
        <v>117</v>
      </c>
      <c r="P62" s="37" t="s">
        <v>119</v>
      </c>
      <c r="Q62" s="37" t="s">
        <v>119</v>
      </c>
      <c r="R62" s="37" t="s">
        <v>118</v>
      </c>
      <c r="S62" s="37" t="s">
        <v>117</v>
      </c>
      <c r="T62" s="37" t="s">
        <v>118</v>
      </c>
      <c r="U62" s="37" t="s">
        <v>118</v>
      </c>
      <c r="V62" s="37" t="s">
        <v>117</v>
      </c>
      <c r="W62" s="37" t="s">
        <v>119</v>
      </c>
      <c r="X62" s="37" t="s">
        <v>118</v>
      </c>
      <c r="Y62" s="37" t="s">
        <v>119</v>
      </c>
      <c r="Z62" s="37" t="s">
        <v>115</v>
      </c>
      <c r="AA62" s="37" t="s">
        <v>118</v>
      </c>
      <c r="AB62" s="37" t="s">
        <v>119</v>
      </c>
      <c r="AC62" s="37" t="s">
        <v>119</v>
      </c>
      <c r="AD62" s="37" t="s">
        <v>118</v>
      </c>
      <c r="AE62" s="37" t="s">
        <v>118</v>
      </c>
      <c r="AF62" s="37" t="s">
        <v>119</v>
      </c>
      <c r="AG62" s="37" t="s">
        <v>117</v>
      </c>
      <c r="AH62" s="35"/>
    </row>
    <row r="63" spans="2:34" ht="47.25">
      <c r="B63" s="1" t="str">
        <f>Fragenkatalog!F24</f>
        <v>…die Arbeit am Assistenzsystem nicht zu einem späteren Zeitpunkt am Ort des Beendens wieder aufgenommen werden kann.</v>
      </c>
      <c r="C63" s="1" t="str">
        <f>Featureauswahl!C23</f>
        <v>Wiederaufgreifen zu späterem Zeitpunkt</v>
      </c>
      <c r="D63" s="37" t="s">
        <v>118</v>
      </c>
      <c r="E63" s="37" t="s">
        <v>115</v>
      </c>
      <c r="F63" s="37" t="s">
        <v>119</v>
      </c>
      <c r="G63" s="37" t="s">
        <v>117</v>
      </c>
      <c r="H63" s="37" t="s">
        <v>118</v>
      </c>
      <c r="I63" s="37" t="s">
        <v>119</v>
      </c>
      <c r="J63" s="37" t="s">
        <v>119</v>
      </c>
      <c r="K63" s="37" t="s">
        <v>118</v>
      </c>
      <c r="L63" s="37" t="s">
        <v>119</v>
      </c>
      <c r="M63" s="37" t="s">
        <v>119</v>
      </c>
      <c r="N63" s="37" t="s">
        <v>115</v>
      </c>
      <c r="O63" s="37" t="s">
        <v>119</v>
      </c>
      <c r="P63" s="37" t="s">
        <v>119</v>
      </c>
      <c r="Q63" s="37" t="s">
        <v>118</v>
      </c>
      <c r="R63" s="37" t="s">
        <v>119</v>
      </c>
      <c r="S63" s="37" t="s">
        <v>118</v>
      </c>
      <c r="T63" s="37" t="s">
        <v>118</v>
      </c>
      <c r="U63" s="37" t="s">
        <v>119</v>
      </c>
      <c r="V63" s="37" t="s">
        <v>118</v>
      </c>
      <c r="W63" s="37" t="s">
        <v>119</v>
      </c>
      <c r="X63" s="37" t="s">
        <v>118</v>
      </c>
      <c r="Y63" s="37" t="s">
        <v>119</v>
      </c>
      <c r="Z63" s="37" t="s">
        <v>119</v>
      </c>
      <c r="AA63" s="37" t="s">
        <v>117</v>
      </c>
      <c r="AB63" s="37" t="s">
        <v>118</v>
      </c>
      <c r="AC63" s="37" t="s">
        <v>119</v>
      </c>
      <c r="AD63" s="37" t="s">
        <v>119</v>
      </c>
      <c r="AE63" s="37" t="s">
        <v>119</v>
      </c>
      <c r="AF63" s="37" t="s">
        <v>119</v>
      </c>
      <c r="AG63" s="37" t="s">
        <v>119</v>
      </c>
      <c r="AH63" s="35"/>
    </row>
    <row r="64" spans="2:34" ht="31.5">
      <c r="B64" s="1" t="str">
        <f>Fragenkatalog!F25</f>
        <v>...die Eingabe von Text auch nach Übernahme/Bestätigung im Textfeld verbleibt.</v>
      </c>
      <c r="C64" s="1" t="str">
        <f>Featureauswahl!C24</f>
        <v>Eingabe verbleibt im Textfeld</v>
      </c>
      <c r="D64" s="37" t="s">
        <v>116</v>
      </c>
      <c r="E64" s="37" t="s">
        <v>118</v>
      </c>
      <c r="F64" s="37" t="s">
        <v>119</v>
      </c>
      <c r="G64" s="37" t="s">
        <v>117</v>
      </c>
      <c r="H64" s="37" t="s">
        <v>118</v>
      </c>
      <c r="I64" s="37" t="s">
        <v>119</v>
      </c>
      <c r="J64" s="37" t="s">
        <v>115</v>
      </c>
      <c r="K64" s="37" t="s">
        <v>119</v>
      </c>
      <c r="L64" s="37" t="s">
        <v>119</v>
      </c>
      <c r="M64" s="37" t="s">
        <v>115</v>
      </c>
      <c r="N64" s="37" t="s">
        <v>116</v>
      </c>
      <c r="O64" s="37" t="s">
        <v>119</v>
      </c>
      <c r="P64" s="37" t="s">
        <v>116</v>
      </c>
      <c r="Q64" s="37" t="s">
        <v>117</v>
      </c>
      <c r="R64" s="37" t="s">
        <v>119</v>
      </c>
      <c r="S64" s="37" t="s">
        <v>117</v>
      </c>
      <c r="T64" s="37" t="s">
        <v>119</v>
      </c>
      <c r="U64" s="37" t="s">
        <v>118</v>
      </c>
      <c r="V64" s="37" t="s">
        <v>115</v>
      </c>
      <c r="W64" s="37" t="s">
        <v>117</v>
      </c>
      <c r="X64" s="37" t="s">
        <v>117</v>
      </c>
      <c r="Y64" s="37" t="s">
        <v>117</v>
      </c>
      <c r="Z64" s="37" t="s">
        <v>117</v>
      </c>
      <c r="AA64" s="37" t="s">
        <v>118</v>
      </c>
      <c r="AB64" s="37" t="s">
        <v>119</v>
      </c>
      <c r="AC64" s="37" t="s">
        <v>119</v>
      </c>
      <c r="AD64" s="37" t="s">
        <v>116</v>
      </c>
      <c r="AE64" s="37" t="s">
        <v>117</v>
      </c>
      <c r="AF64" s="37" t="s">
        <v>115</v>
      </c>
      <c r="AG64" s="37" t="s">
        <v>115</v>
      </c>
      <c r="AH64" s="35"/>
    </row>
    <row r="65" spans="2:34" ht="31.5">
      <c r="B65" s="1" t="str">
        <f>Fragenkatalog!F26</f>
        <v>…das Assistenzsystem dem Benutzer nicht das Rückgängigmachen der letzten Eingabe erlaubt.</v>
      </c>
      <c r="C65" s="1" t="str">
        <f>Featureauswahl!C25</f>
        <v>Rückgängigmachen der letzten Eingabe</v>
      </c>
      <c r="D65" s="37" t="s">
        <v>119</v>
      </c>
      <c r="E65" s="37" t="s">
        <v>119</v>
      </c>
      <c r="F65" s="37" t="s">
        <v>119</v>
      </c>
      <c r="G65" s="37" t="s">
        <v>117</v>
      </c>
      <c r="H65" s="37" t="s">
        <v>118</v>
      </c>
      <c r="I65" s="37" t="s">
        <v>119</v>
      </c>
      <c r="J65" s="37" t="s">
        <v>118</v>
      </c>
      <c r="K65" s="37" t="s">
        <v>119</v>
      </c>
      <c r="L65" s="37" t="s">
        <v>118</v>
      </c>
      <c r="M65" s="37" t="s">
        <v>119</v>
      </c>
      <c r="N65" s="37" t="s">
        <v>119</v>
      </c>
      <c r="O65" s="37" t="s">
        <v>119</v>
      </c>
      <c r="P65" s="37" t="s">
        <v>119</v>
      </c>
      <c r="Q65" s="37" t="s">
        <v>118</v>
      </c>
      <c r="R65" s="37" t="s">
        <v>119</v>
      </c>
      <c r="S65" s="37" t="s">
        <v>119</v>
      </c>
      <c r="T65" s="37" t="s">
        <v>119</v>
      </c>
      <c r="U65" s="37" t="s">
        <v>118</v>
      </c>
      <c r="V65" s="37" t="s">
        <v>119</v>
      </c>
      <c r="W65" s="37" t="s">
        <v>119</v>
      </c>
      <c r="X65" s="37" t="s">
        <v>119</v>
      </c>
      <c r="Y65" s="37" t="s">
        <v>119</v>
      </c>
      <c r="Z65" s="37" t="s">
        <v>119</v>
      </c>
      <c r="AA65" s="37" t="s">
        <v>119</v>
      </c>
      <c r="AB65" s="37" t="s">
        <v>119</v>
      </c>
      <c r="AC65" s="37" t="s">
        <v>119</v>
      </c>
      <c r="AD65" s="37" t="s">
        <v>118</v>
      </c>
      <c r="AE65" s="37" t="s">
        <v>117</v>
      </c>
      <c r="AF65" s="37" t="s">
        <v>119</v>
      </c>
      <c r="AG65" s="37" t="s">
        <v>119</v>
      </c>
      <c r="AH65" s="35"/>
    </row>
    <row r="66" spans="2:34" ht="47.25">
      <c r="B66" s="1" t="str">
        <f>Fragenkatalog!F27</f>
        <v>…das Assistenzsystem dem Benutzer nicht erlaubt, einführende Informationen bei zukünftigen Schritten zu überspringen.</v>
      </c>
      <c r="C66" s="1" t="str">
        <f>Featureauswahl!C26</f>
        <v>Überspringen einführender Infos</v>
      </c>
      <c r="D66" s="37" t="s">
        <v>117</v>
      </c>
      <c r="E66" s="37" t="s">
        <v>119</v>
      </c>
      <c r="F66" s="37" t="s">
        <v>118</v>
      </c>
      <c r="G66" s="37" t="s">
        <v>119</v>
      </c>
      <c r="H66" s="37" t="s">
        <v>118</v>
      </c>
      <c r="I66" s="37" t="s">
        <v>119</v>
      </c>
      <c r="J66" s="37" t="s">
        <v>119</v>
      </c>
      <c r="K66" s="37" t="s">
        <v>119</v>
      </c>
      <c r="L66" s="37" t="s">
        <v>119</v>
      </c>
      <c r="M66" s="37" t="s">
        <v>119</v>
      </c>
      <c r="N66" s="37" t="s">
        <v>116</v>
      </c>
      <c r="O66" s="37" t="s">
        <v>118</v>
      </c>
      <c r="P66" s="37" t="s">
        <v>117</v>
      </c>
      <c r="Q66" s="37" t="s">
        <v>119</v>
      </c>
      <c r="R66" s="37" t="s">
        <v>118</v>
      </c>
      <c r="S66" s="37" t="s">
        <v>119</v>
      </c>
      <c r="T66" s="37" t="s">
        <v>119</v>
      </c>
      <c r="U66" s="37" t="s">
        <v>119</v>
      </c>
      <c r="V66" s="37" t="s">
        <v>119</v>
      </c>
      <c r="W66" s="37" t="s">
        <v>119</v>
      </c>
      <c r="X66" s="37" t="s">
        <v>119</v>
      </c>
      <c r="Y66" s="37" t="s">
        <v>118</v>
      </c>
      <c r="Z66" s="37" t="s">
        <v>118</v>
      </c>
      <c r="AA66" s="37" t="s">
        <v>117</v>
      </c>
      <c r="AB66" s="37" t="s">
        <v>118</v>
      </c>
      <c r="AC66" s="37" t="s">
        <v>117</v>
      </c>
      <c r="AD66" s="37" t="s">
        <v>117</v>
      </c>
      <c r="AE66" s="37" t="s">
        <v>119</v>
      </c>
      <c r="AF66" s="37" t="s">
        <v>119</v>
      </c>
      <c r="AG66" s="37" t="s">
        <v>119</v>
      </c>
      <c r="AH66" s="35"/>
    </row>
    <row r="67" spans="2:34" ht="78.75">
      <c r="B67" s="1" t="str">
        <f>Fragenkatalog!F28</f>
        <v>…das Assistenzsystem zuvor eingegebene Informationen, insofern relevant, nicht wieder aufgreift, womit es zu keiner erleichterten Bedienung des Assistenzsystem in einem zweiten Anwendungsfall kommt.</v>
      </c>
      <c r="C67" s="1" t="str">
        <f>Featureauswahl!C27</f>
        <v>Wiederaufgreifen von Infos in einem zweiten Anwendungsfall</v>
      </c>
      <c r="D67" s="37" t="s">
        <v>118</v>
      </c>
      <c r="E67" s="37" t="s">
        <v>117</v>
      </c>
      <c r="F67" s="37" t="s">
        <v>118</v>
      </c>
      <c r="G67" s="37" t="s">
        <v>119</v>
      </c>
      <c r="H67" s="37" t="s">
        <v>119</v>
      </c>
      <c r="I67" s="37" t="s">
        <v>119</v>
      </c>
      <c r="J67" s="37" t="s">
        <v>119</v>
      </c>
      <c r="K67" s="37" t="s">
        <v>118</v>
      </c>
      <c r="L67" s="37" t="s">
        <v>119</v>
      </c>
      <c r="M67" s="37" t="s">
        <v>117</v>
      </c>
      <c r="N67" s="37" t="s">
        <v>115</v>
      </c>
      <c r="O67" s="37" t="s">
        <v>119</v>
      </c>
      <c r="P67" s="37" t="s">
        <v>117</v>
      </c>
      <c r="Q67" s="37" t="s">
        <v>119</v>
      </c>
      <c r="R67" s="37" t="s">
        <v>118</v>
      </c>
      <c r="S67" s="37" t="s">
        <v>117</v>
      </c>
      <c r="T67" s="37" t="s">
        <v>118</v>
      </c>
      <c r="U67" s="37" t="s">
        <v>119</v>
      </c>
      <c r="V67" s="37" t="s">
        <v>118</v>
      </c>
      <c r="W67" s="37" t="s">
        <v>119</v>
      </c>
      <c r="X67" s="37" t="s">
        <v>118</v>
      </c>
      <c r="Y67" s="37" t="s">
        <v>118</v>
      </c>
      <c r="Z67" s="37" t="s">
        <v>119</v>
      </c>
      <c r="AA67" s="37" t="s">
        <v>117</v>
      </c>
      <c r="AB67" s="37" t="s">
        <v>118</v>
      </c>
      <c r="AC67" s="37" t="s">
        <v>117</v>
      </c>
      <c r="AD67" s="37" t="s">
        <v>119</v>
      </c>
      <c r="AE67" s="37" t="s">
        <v>117</v>
      </c>
      <c r="AF67" s="37" t="s">
        <v>119</v>
      </c>
      <c r="AG67" s="37" t="s">
        <v>118</v>
      </c>
      <c r="AH67" s="35"/>
    </row>
    <row r="68" spans="2:34" ht="63">
      <c r="B68" s="1" t="str">
        <f>Fragenkatalog!F29</f>
        <v>…das Assistenzsystem den aktuellen Status von Eingaben und Fortschritten im Hintergrund nicht automatisch speichert. Datenverlust ist damit möglich.</v>
      </c>
      <c r="C68" s="1" t="str">
        <f>Featureauswahl!C28</f>
        <v>Automatische Speicherung im Hintergrund</v>
      </c>
      <c r="D68" s="37" t="s">
        <v>119</v>
      </c>
      <c r="E68" s="37" t="s">
        <v>119</v>
      </c>
      <c r="F68" s="37" t="s">
        <v>119</v>
      </c>
      <c r="G68" s="37" t="s">
        <v>117</v>
      </c>
      <c r="H68" s="37" t="s">
        <v>118</v>
      </c>
      <c r="I68" s="37" t="s">
        <v>119</v>
      </c>
      <c r="J68" s="37" t="s">
        <v>119</v>
      </c>
      <c r="K68" s="37" t="s">
        <v>118</v>
      </c>
      <c r="L68" s="37" t="s">
        <v>119</v>
      </c>
      <c r="M68" s="37" t="s">
        <v>119</v>
      </c>
      <c r="N68" s="37" t="s">
        <v>117</v>
      </c>
      <c r="O68" s="37" t="s">
        <v>119</v>
      </c>
      <c r="P68" s="37" t="s">
        <v>118</v>
      </c>
      <c r="Q68" s="37" t="s">
        <v>119</v>
      </c>
      <c r="R68" s="37" t="s">
        <v>119</v>
      </c>
      <c r="S68" s="37" t="s">
        <v>119</v>
      </c>
      <c r="T68" s="37" t="s">
        <v>118</v>
      </c>
      <c r="U68" s="37" t="s">
        <v>119</v>
      </c>
      <c r="V68" s="37" t="s">
        <v>119</v>
      </c>
      <c r="W68" s="37" t="s">
        <v>119</v>
      </c>
      <c r="X68" s="37" t="s">
        <v>119</v>
      </c>
      <c r="Y68" s="37" t="s">
        <v>119</v>
      </c>
      <c r="Z68" s="37" t="s">
        <v>119</v>
      </c>
      <c r="AA68" s="37" t="s">
        <v>119</v>
      </c>
      <c r="AB68" s="37" t="s">
        <v>119</v>
      </c>
      <c r="AC68" s="37" t="s">
        <v>118</v>
      </c>
      <c r="AD68" s="37" t="s">
        <v>119</v>
      </c>
      <c r="AE68" s="37" t="s">
        <v>118</v>
      </c>
      <c r="AF68" s="37" t="s">
        <v>119</v>
      </c>
      <c r="AG68" s="37" t="s">
        <v>118</v>
      </c>
      <c r="AH68" s="35"/>
    </row>
    <row r="69" spans="2:34" ht="47.25">
      <c r="B69" s="1" t="str">
        <f>Fragenkatalog!F30</f>
        <v>…das Assistenzsystem keine fehlerhaften Eingaben am Ende eines jeden Schritts abfängt und nicht das Aufrufen einer Folgeseite verhindert.</v>
      </c>
      <c r="C69" s="1" t="str">
        <f>Featureauswahl!C29</f>
        <v>Abfangen fehlerhafter Eingaben</v>
      </c>
      <c r="D69" s="37" t="s">
        <v>119</v>
      </c>
      <c r="E69" s="37" t="s">
        <v>118</v>
      </c>
      <c r="F69" s="37" t="s">
        <v>118</v>
      </c>
      <c r="G69" s="37" t="s">
        <v>119</v>
      </c>
      <c r="H69" s="37" t="s">
        <v>118</v>
      </c>
      <c r="I69" s="37" t="s">
        <v>119</v>
      </c>
      <c r="J69" s="37" t="s">
        <v>118</v>
      </c>
      <c r="K69" s="37" t="s">
        <v>117</v>
      </c>
      <c r="L69" s="37" t="s">
        <v>119</v>
      </c>
      <c r="M69" s="37" t="s">
        <v>118</v>
      </c>
      <c r="N69" s="37" t="s">
        <v>116</v>
      </c>
      <c r="O69" s="37" t="s">
        <v>119</v>
      </c>
      <c r="P69" s="37" t="s">
        <v>119</v>
      </c>
      <c r="Q69" s="37" t="s">
        <v>119</v>
      </c>
      <c r="R69" s="37" t="s">
        <v>118</v>
      </c>
      <c r="S69" s="37" t="s">
        <v>119</v>
      </c>
      <c r="T69" s="37" t="s">
        <v>119</v>
      </c>
      <c r="U69" s="37" t="s">
        <v>119</v>
      </c>
      <c r="V69" s="37" t="s">
        <v>119</v>
      </c>
      <c r="W69" s="37" t="s">
        <v>119</v>
      </c>
      <c r="X69" s="37" t="s">
        <v>119</v>
      </c>
      <c r="Y69" s="37" t="s">
        <v>117</v>
      </c>
      <c r="Z69" s="37" t="s">
        <v>119</v>
      </c>
      <c r="AA69" s="37" t="s">
        <v>117</v>
      </c>
      <c r="AB69" s="37" t="s">
        <v>118</v>
      </c>
      <c r="AC69" s="37" t="s">
        <v>119</v>
      </c>
      <c r="AD69" s="37" t="s">
        <v>119</v>
      </c>
      <c r="AE69" s="37" t="s">
        <v>115</v>
      </c>
      <c r="AF69" s="37" t="s">
        <v>119</v>
      </c>
      <c r="AG69" s="37" t="s">
        <v>119</v>
      </c>
      <c r="AH69" s="35"/>
    </row>
    <row r="70" spans="2:34" ht="63">
      <c r="B70" s="1" t="str">
        <f>Fragenkatalog!F31</f>
        <v>…das Assistenzsystem innerhalb einer Seite die Korrektur von vorgenommenen Fehlern nicht zu verschieben erlaubt und nicht zunächst gewährt, andere Eingaben zu tätigen.</v>
      </c>
      <c r="C70" s="1" t="str">
        <f>Featureauswahl!C30</f>
        <v>Verschiebung von Fehlerkorrektur</v>
      </c>
      <c r="D70" s="37" t="s">
        <v>117</v>
      </c>
      <c r="E70" s="37" t="s">
        <v>118</v>
      </c>
      <c r="F70" s="37" t="s">
        <v>118</v>
      </c>
      <c r="G70" s="37" t="s">
        <v>117</v>
      </c>
      <c r="H70" s="37" t="s">
        <v>118</v>
      </c>
      <c r="I70" s="37" t="s">
        <v>119</v>
      </c>
      <c r="J70" s="37" t="s">
        <v>118</v>
      </c>
      <c r="K70" s="37" t="s">
        <v>118</v>
      </c>
      <c r="L70" s="37" t="s">
        <v>117</v>
      </c>
      <c r="M70" s="37" t="s">
        <v>117</v>
      </c>
      <c r="N70" s="37" t="s">
        <v>118</v>
      </c>
      <c r="O70" s="37" t="s">
        <v>117</v>
      </c>
      <c r="P70" s="37" t="s">
        <v>117</v>
      </c>
      <c r="Q70" s="37" t="s">
        <v>118</v>
      </c>
      <c r="R70" s="37" t="s">
        <v>117</v>
      </c>
      <c r="S70" s="37" t="s">
        <v>115</v>
      </c>
      <c r="T70" s="37" t="s">
        <v>118</v>
      </c>
      <c r="U70" s="37" t="s">
        <v>115</v>
      </c>
      <c r="V70" s="37" t="s">
        <v>119</v>
      </c>
      <c r="W70" s="37" t="s">
        <v>118</v>
      </c>
      <c r="X70" s="37" t="s">
        <v>118</v>
      </c>
      <c r="Y70" s="37" t="s">
        <v>118</v>
      </c>
      <c r="Z70" s="37" t="s">
        <v>116</v>
      </c>
      <c r="AA70" s="37" t="s">
        <v>117</v>
      </c>
      <c r="AB70" s="37" t="s">
        <v>119</v>
      </c>
      <c r="AC70" s="37" t="s">
        <v>117</v>
      </c>
      <c r="AD70" s="37" t="s">
        <v>119</v>
      </c>
      <c r="AE70" s="37" t="s">
        <v>119</v>
      </c>
      <c r="AF70" s="37" t="s">
        <v>119</v>
      </c>
      <c r="AG70" s="37" t="s">
        <v>119</v>
      </c>
      <c r="AH70" s="35"/>
    </row>
    <row r="71" spans="2:34" ht="31.5">
      <c r="B71" s="1" t="str">
        <f>Fragenkatalog!F32</f>
        <v>…das Assistenzsystem den Nutzer nicht auf Eingabefehler hinweist.</v>
      </c>
      <c r="C71" s="1" t="str">
        <f>Featureauswahl!C31</f>
        <v>Hinweis auf Eingabefehler</v>
      </c>
      <c r="D71" s="37" t="s">
        <v>119</v>
      </c>
      <c r="E71" s="37" t="s">
        <v>119</v>
      </c>
      <c r="F71" s="37" t="s">
        <v>119</v>
      </c>
      <c r="G71" s="37" t="s">
        <v>117</v>
      </c>
      <c r="H71" s="37" t="s">
        <v>119</v>
      </c>
      <c r="I71" s="37" t="s">
        <v>119</v>
      </c>
      <c r="J71" s="37" t="s">
        <v>119</v>
      </c>
      <c r="K71" s="37" t="s">
        <v>119</v>
      </c>
      <c r="L71" s="37" t="s">
        <v>119</v>
      </c>
      <c r="M71" s="37" t="s">
        <v>117</v>
      </c>
      <c r="N71" s="37" t="s">
        <v>116</v>
      </c>
      <c r="O71" s="37" t="s">
        <v>119</v>
      </c>
      <c r="P71" s="37" t="s">
        <v>119</v>
      </c>
      <c r="Q71" s="37" t="s">
        <v>119</v>
      </c>
      <c r="R71" s="37" t="s">
        <v>118</v>
      </c>
      <c r="S71" s="37" t="s">
        <v>118</v>
      </c>
      <c r="T71" s="37" t="s">
        <v>119</v>
      </c>
      <c r="U71" s="37" t="s">
        <v>119</v>
      </c>
      <c r="V71" s="37" t="s">
        <v>117</v>
      </c>
      <c r="W71" s="37" t="s">
        <v>119</v>
      </c>
      <c r="X71" s="37" t="s">
        <v>119</v>
      </c>
      <c r="Y71" s="37" t="s">
        <v>117</v>
      </c>
      <c r="Z71" s="37" t="s">
        <v>119</v>
      </c>
      <c r="AA71" s="37" t="s">
        <v>117</v>
      </c>
      <c r="AB71" s="37" t="s">
        <v>119</v>
      </c>
      <c r="AC71" s="37" t="s">
        <v>119</v>
      </c>
      <c r="AD71" s="37" t="s">
        <v>119</v>
      </c>
      <c r="AE71" s="37" t="s">
        <v>119</v>
      </c>
      <c r="AF71" s="37" t="s">
        <v>119</v>
      </c>
      <c r="AG71" s="37" t="s">
        <v>119</v>
      </c>
      <c r="AH71" s="35"/>
    </row>
    <row r="72" spans="2:34" ht="31.5">
      <c r="B72" s="1" t="str">
        <f>Fragenkatalog!F33</f>
        <v>…das Assistenzsystem keine präzisen Fehlertexte bei Eingabefehlern vorgibt.</v>
      </c>
      <c r="C72" s="1" t="str">
        <f>Featureauswahl!C32</f>
        <v>Präzise Fehlertexte bei falschen Eingaben</v>
      </c>
      <c r="D72" s="37" t="s">
        <v>117</v>
      </c>
      <c r="E72" s="37" t="s">
        <v>119</v>
      </c>
      <c r="F72" s="37" t="s">
        <v>119</v>
      </c>
      <c r="G72" s="37" t="s">
        <v>117</v>
      </c>
      <c r="H72" s="37" t="s">
        <v>116</v>
      </c>
      <c r="I72" s="37" t="s">
        <v>119</v>
      </c>
      <c r="J72" s="37" t="s">
        <v>118</v>
      </c>
      <c r="K72" s="37" t="s">
        <v>119</v>
      </c>
      <c r="L72" s="37" t="s">
        <v>118</v>
      </c>
      <c r="M72" s="37" t="s">
        <v>119</v>
      </c>
      <c r="N72" s="37" t="s">
        <v>115</v>
      </c>
      <c r="O72" s="37" t="s">
        <v>118</v>
      </c>
      <c r="P72" s="37" t="s">
        <v>117</v>
      </c>
      <c r="Q72" s="37" t="s">
        <v>119</v>
      </c>
      <c r="R72" s="37" t="s">
        <v>118</v>
      </c>
      <c r="S72" s="37" t="s">
        <v>118</v>
      </c>
      <c r="T72" s="37" t="s">
        <v>119</v>
      </c>
      <c r="U72" s="37" t="s">
        <v>119</v>
      </c>
      <c r="V72" s="37" t="s">
        <v>119</v>
      </c>
      <c r="W72" s="37" t="s">
        <v>119</v>
      </c>
      <c r="X72" s="37" t="s">
        <v>119</v>
      </c>
      <c r="Y72" s="37" t="s">
        <v>118</v>
      </c>
      <c r="Z72" s="37" t="s">
        <v>118</v>
      </c>
      <c r="AA72" s="37" t="s">
        <v>118</v>
      </c>
      <c r="AB72" s="37" t="s">
        <v>119</v>
      </c>
      <c r="AC72" s="37" t="s">
        <v>117</v>
      </c>
      <c r="AD72" s="37" t="s">
        <v>116</v>
      </c>
      <c r="AE72" s="37" t="s">
        <v>117</v>
      </c>
      <c r="AF72" s="37" t="s">
        <v>119</v>
      </c>
      <c r="AG72" s="37" t="s">
        <v>119</v>
      </c>
      <c r="AH72" s="35"/>
    </row>
    <row r="73" spans="2:34" ht="31.5">
      <c r="B73" s="1" t="str">
        <f>Fragenkatalog!F34</f>
        <v>…das Assistenzsystem keine Vorschläge macht, wie Eingabefehler zu korrigieren sind.</v>
      </c>
      <c r="C73" s="1" t="str">
        <f>Featureauswahl!C33</f>
        <v>Vorschläge zur Fehlerkorrektur</v>
      </c>
      <c r="D73" s="37" t="s">
        <v>118</v>
      </c>
      <c r="E73" s="37" t="s">
        <v>119</v>
      </c>
      <c r="F73" s="37" t="s">
        <v>118</v>
      </c>
      <c r="G73" s="37" t="s">
        <v>118</v>
      </c>
      <c r="H73" s="37" t="s">
        <v>118</v>
      </c>
      <c r="I73" s="37" t="s">
        <v>119</v>
      </c>
      <c r="J73" s="37" t="s">
        <v>118</v>
      </c>
      <c r="K73" s="37" t="s">
        <v>118</v>
      </c>
      <c r="L73" s="37" t="s">
        <v>118</v>
      </c>
      <c r="M73" s="37" t="s">
        <v>119</v>
      </c>
      <c r="N73" s="37" t="s">
        <v>119</v>
      </c>
      <c r="O73" s="37" t="s">
        <v>119</v>
      </c>
      <c r="P73" s="37" t="s">
        <v>119</v>
      </c>
      <c r="Q73" s="37" t="s">
        <v>118</v>
      </c>
      <c r="R73" s="37" t="s">
        <v>118</v>
      </c>
      <c r="S73" s="37" t="s">
        <v>117</v>
      </c>
      <c r="T73" s="37" t="s">
        <v>118</v>
      </c>
      <c r="U73" s="37" t="s">
        <v>118</v>
      </c>
      <c r="V73" s="37" t="s">
        <v>118</v>
      </c>
      <c r="W73" s="37" t="s">
        <v>119</v>
      </c>
      <c r="X73" s="37" t="s">
        <v>119</v>
      </c>
      <c r="Y73" s="37" t="s">
        <v>118</v>
      </c>
      <c r="Z73" s="37" t="s">
        <v>118</v>
      </c>
      <c r="AA73" s="37" t="s">
        <v>118</v>
      </c>
      <c r="AB73" s="37" t="s">
        <v>117</v>
      </c>
      <c r="AC73" s="37" t="s">
        <v>117</v>
      </c>
      <c r="AD73" s="37" t="s">
        <v>118</v>
      </c>
      <c r="AE73" s="37" t="s">
        <v>115</v>
      </c>
      <c r="AF73" s="37" t="s">
        <v>119</v>
      </c>
      <c r="AG73" s="37" t="s">
        <v>119</v>
      </c>
      <c r="AH73" s="35"/>
    </row>
    <row r="74" spans="2:34" ht="31.5">
      <c r="B74" s="1" t="str">
        <f>Fragenkatalog!F35</f>
        <v>…das Assistenzsystem Textfelder mit Eingabefehler nicht hervorhebt.</v>
      </c>
      <c r="C74" s="1" t="str">
        <f>Featureauswahl!C34</f>
        <v>Hervorheben von Textfeldern</v>
      </c>
      <c r="D74" s="37" t="s">
        <v>118</v>
      </c>
      <c r="E74" s="37" t="s">
        <v>119</v>
      </c>
      <c r="F74" s="37" t="s">
        <v>118</v>
      </c>
      <c r="G74" s="37" t="s">
        <v>118</v>
      </c>
      <c r="H74" s="37" t="s">
        <v>118</v>
      </c>
      <c r="I74" s="37" t="s">
        <v>119</v>
      </c>
      <c r="J74" s="37" t="s">
        <v>118</v>
      </c>
      <c r="K74" s="37" t="s">
        <v>117</v>
      </c>
      <c r="L74" s="37" t="s">
        <v>118</v>
      </c>
      <c r="M74" s="37" t="s">
        <v>119</v>
      </c>
      <c r="N74" s="37" t="s">
        <v>119</v>
      </c>
      <c r="O74" s="37" t="s">
        <v>119</v>
      </c>
      <c r="P74" s="37" t="s">
        <v>119</v>
      </c>
      <c r="Q74" s="37" t="s">
        <v>119</v>
      </c>
      <c r="R74" s="37" t="s">
        <v>119</v>
      </c>
      <c r="S74" s="37" t="s">
        <v>115</v>
      </c>
      <c r="T74" s="37" t="s">
        <v>119</v>
      </c>
      <c r="U74" s="37" t="s">
        <v>119</v>
      </c>
      <c r="V74" s="37" t="s">
        <v>118</v>
      </c>
      <c r="W74" s="37" t="s">
        <v>119</v>
      </c>
      <c r="X74" s="37" t="s">
        <v>119</v>
      </c>
      <c r="Y74" s="37" t="s">
        <v>117</v>
      </c>
      <c r="Z74" s="37" t="s">
        <v>118</v>
      </c>
      <c r="AA74" s="37" t="s">
        <v>119</v>
      </c>
      <c r="AB74" s="37" t="s">
        <v>117</v>
      </c>
      <c r="AC74" s="37" t="s">
        <v>119</v>
      </c>
      <c r="AD74" s="37" t="s">
        <v>117</v>
      </c>
      <c r="AE74" s="37" t="s">
        <v>117</v>
      </c>
      <c r="AF74" s="37" t="s">
        <v>119</v>
      </c>
      <c r="AG74" s="37" t="s">
        <v>119</v>
      </c>
      <c r="AH74" s="35"/>
    </row>
    <row r="75" spans="2:34" ht="47.25">
      <c r="B75" s="1" t="str">
        <f>Fragenkatalog!F36</f>
        <v>…das Assistenzsystem dem Benutzer am Ende eines Schritts keine Bestätigungen über erfolgreich erledigte Aufgaben anzeigt.</v>
      </c>
      <c r="C75" s="1" t="str">
        <f>Featureauswahl!C35</f>
        <v>Bestätigung über erfolgreiche Eingabe</v>
      </c>
      <c r="D75" s="37" t="s">
        <v>118</v>
      </c>
      <c r="E75" s="37" t="s">
        <v>118</v>
      </c>
      <c r="F75" s="37" t="s">
        <v>119</v>
      </c>
      <c r="G75" s="37" t="s">
        <v>118</v>
      </c>
      <c r="H75" s="37" t="s">
        <v>118</v>
      </c>
      <c r="I75" s="37" t="s">
        <v>119</v>
      </c>
      <c r="J75" s="37" t="s">
        <v>119</v>
      </c>
      <c r="K75" s="37" t="s">
        <v>118</v>
      </c>
      <c r="L75" s="37" t="s">
        <v>119</v>
      </c>
      <c r="M75" s="37" t="s">
        <v>119</v>
      </c>
      <c r="N75" s="37" t="s">
        <v>118</v>
      </c>
      <c r="O75" s="37" t="s">
        <v>119</v>
      </c>
      <c r="P75" s="37" t="s">
        <v>118</v>
      </c>
      <c r="Q75" s="37" t="s">
        <v>119</v>
      </c>
      <c r="R75" s="37" t="s">
        <v>118</v>
      </c>
      <c r="S75" s="37" t="s">
        <v>117</v>
      </c>
      <c r="T75" s="37" t="s">
        <v>118</v>
      </c>
      <c r="U75" s="37" t="s">
        <v>118</v>
      </c>
      <c r="V75" s="37" t="s">
        <v>118</v>
      </c>
      <c r="W75" s="37" t="s">
        <v>118</v>
      </c>
      <c r="X75" s="37" t="s">
        <v>119</v>
      </c>
      <c r="Y75" s="37" t="s">
        <v>117</v>
      </c>
      <c r="Z75" s="37" t="s">
        <v>119</v>
      </c>
      <c r="AA75" s="37" t="s">
        <v>118</v>
      </c>
      <c r="AB75" s="37" t="s">
        <v>117</v>
      </c>
      <c r="AC75" s="37" t="s">
        <v>119</v>
      </c>
      <c r="AD75" s="37" t="s">
        <v>119</v>
      </c>
      <c r="AE75" s="37" t="s">
        <v>117</v>
      </c>
      <c r="AF75" s="37" t="s">
        <v>119</v>
      </c>
      <c r="AG75" s="37" t="s">
        <v>119</v>
      </c>
      <c r="AH75" s="35"/>
    </row>
    <row r="76" spans="2:34" ht="31.5">
      <c r="B76" s="1" t="str">
        <f>Fragenkatalog!F37</f>
        <v>…das Assistenzsystem nicht optisch ansprechend gestaltet ist.</v>
      </c>
      <c r="C76" s="1" t="str">
        <f>Featureauswahl!C36</f>
        <v>Optisch ansprechende Gestaltung</v>
      </c>
      <c r="D76" s="37" t="s">
        <v>119</v>
      </c>
      <c r="E76" s="37" t="s">
        <v>117</v>
      </c>
      <c r="F76" s="37" t="s">
        <v>118</v>
      </c>
      <c r="G76" s="37" t="s">
        <v>117</v>
      </c>
      <c r="H76" s="37" t="s">
        <v>118</v>
      </c>
      <c r="I76" s="37" t="s">
        <v>119</v>
      </c>
      <c r="J76" s="37" t="s">
        <v>119</v>
      </c>
      <c r="K76" s="37" t="s">
        <v>118</v>
      </c>
      <c r="L76" s="37" t="s">
        <v>119</v>
      </c>
      <c r="M76" s="37" t="s">
        <v>119</v>
      </c>
      <c r="N76" s="37" t="s">
        <v>119</v>
      </c>
      <c r="O76" s="37" t="s">
        <v>118</v>
      </c>
      <c r="P76" s="37" t="s">
        <v>117</v>
      </c>
      <c r="Q76" s="37" t="s">
        <v>119</v>
      </c>
      <c r="R76" s="37" t="s">
        <v>118</v>
      </c>
      <c r="S76" s="37" t="s">
        <v>117</v>
      </c>
      <c r="T76" s="37" t="s">
        <v>117</v>
      </c>
      <c r="U76" s="37" t="s">
        <v>119</v>
      </c>
      <c r="V76" s="37" t="s">
        <v>117</v>
      </c>
      <c r="W76" s="37" t="s">
        <v>119</v>
      </c>
      <c r="X76" s="37" t="s">
        <v>118</v>
      </c>
      <c r="Y76" s="37" t="s">
        <v>119</v>
      </c>
      <c r="Z76" s="37" t="s">
        <v>119</v>
      </c>
      <c r="AA76" s="37" t="s">
        <v>117</v>
      </c>
      <c r="AB76" s="37" t="s">
        <v>119</v>
      </c>
      <c r="AC76" s="37" t="s">
        <v>119</v>
      </c>
      <c r="AD76" s="37" t="s">
        <v>119</v>
      </c>
      <c r="AE76" s="37" t="s">
        <v>117</v>
      </c>
      <c r="AF76" s="37" t="s">
        <v>119</v>
      </c>
      <c r="AG76" s="37" t="s">
        <v>117</v>
      </c>
      <c r="AH76" s="35"/>
    </row>
    <row r="77" spans="2:34" ht="47.25">
      <c r="B77" s="1" t="str">
        <f>Fragenkatalog!F38</f>
        <v>…das Assistenzsystem nicht in einfacher Sprache verfasst ist und für Nicht-KI-Experten schwer verständlich ist.</v>
      </c>
      <c r="C77" s="1" t="str">
        <f>Featureauswahl!C37</f>
        <v>Einfache Sprache</v>
      </c>
      <c r="D77" s="37" t="s">
        <v>119</v>
      </c>
      <c r="E77" s="37" t="s">
        <v>119</v>
      </c>
      <c r="F77" s="37" t="s">
        <v>118</v>
      </c>
      <c r="G77" s="37" t="s">
        <v>119</v>
      </c>
      <c r="H77" s="37" t="s">
        <v>119</v>
      </c>
      <c r="I77" s="37" t="s">
        <v>119</v>
      </c>
      <c r="J77" s="37" t="s">
        <v>119</v>
      </c>
      <c r="K77" s="37" t="s">
        <v>119</v>
      </c>
      <c r="L77" s="37" t="s">
        <v>119</v>
      </c>
      <c r="M77" s="37" t="s">
        <v>117</v>
      </c>
      <c r="N77" s="37" t="s">
        <v>115</v>
      </c>
      <c r="O77" s="37" t="s">
        <v>119</v>
      </c>
      <c r="P77" s="37" t="s">
        <v>119</v>
      </c>
      <c r="Q77" s="37" t="s">
        <v>119</v>
      </c>
      <c r="R77" s="37" t="s">
        <v>119</v>
      </c>
      <c r="S77" s="37" t="s">
        <v>119</v>
      </c>
      <c r="T77" s="37" t="s">
        <v>119</v>
      </c>
      <c r="U77" s="37" t="s">
        <v>119</v>
      </c>
      <c r="V77" s="37" t="s">
        <v>119</v>
      </c>
      <c r="W77" s="37" t="s">
        <v>119</v>
      </c>
      <c r="X77" s="37" t="s">
        <v>118</v>
      </c>
      <c r="Y77" s="37" t="s">
        <v>119</v>
      </c>
      <c r="Z77" s="37" t="s">
        <v>119</v>
      </c>
      <c r="AA77" s="37" t="s">
        <v>119</v>
      </c>
      <c r="AB77" s="37" t="s">
        <v>119</v>
      </c>
      <c r="AC77" s="37" t="s">
        <v>119</v>
      </c>
      <c r="AD77" s="37" t="s">
        <v>119</v>
      </c>
      <c r="AE77" s="37" t="s">
        <v>117</v>
      </c>
      <c r="AF77" s="37" t="s">
        <v>119</v>
      </c>
      <c r="AG77" s="37" t="s">
        <v>117</v>
      </c>
      <c r="AH77" s="35"/>
    </row>
    <row r="78" spans="2:34" ht="63">
      <c r="B78" s="1" t="str">
        <f>Fragenkatalog!F39</f>
        <v>…das Assistenzsystem keine Funktion zum Einreichen von Verbesserungsvorschlägen bietet.</v>
      </c>
      <c r="C78" s="1" t="str">
        <f>Featureauswahl!C38</f>
        <v>Funktion zum Einreichen von Verbesserungsvorschlägen</v>
      </c>
      <c r="D78" s="37" t="s">
        <v>117</v>
      </c>
      <c r="E78" s="37" t="s">
        <v>116</v>
      </c>
      <c r="F78" s="37" t="s">
        <v>117</v>
      </c>
      <c r="G78" s="37" t="s">
        <v>119</v>
      </c>
      <c r="H78" s="37" t="s">
        <v>119</v>
      </c>
      <c r="I78" s="37" t="s">
        <v>119</v>
      </c>
      <c r="J78" s="37" t="s">
        <v>119</v>
      </c>
      <c r="K78" s="37" t="s">
        <v>117</v>
      </c>
      <c r="L78" s="37" t="s">
        <v>119</v>
      </c>
      <c r="M78" s="37" t="s">
        <v>117</v>
      </c>
      <c r="N78" s="37" t="s">
        <v>115</v>
      </c>
      <c r="O78" s="37" t="s">
        <v>117</v>
      </c>
      <c r="P78" s="37" t="s">
        <v>117</v>
      </c>
      <c r="Q78" s="37" t="s">
        <v>118</v>
      </c>
      <c r="R78" s="37" t="s">
        <v>117</v>
      </c>
      <c r="S78" s="37" t="s">
        <v>117</v>
      </c>
      <c r="T78" s="37" t="s">
        <v>119</v>
      </c>
      <c r="U78" s="37" t="s">
        <v>119</v>
      </c>
      <c r="V78" s="37" t="s">
        <v>117</v>
      </c>
      <c r="W78" s="37" t="s">
        <v>119</v>
      </c>
      <c r="X78" s="37" t="s">
        <v>118</v>
      </c>
      <c r="Y78" s="37" t="s">
        <v>117</v>
      </c>
      <c r="Z78" s="37" t="s">
        <v>117</v>
      </c>
      <c r="AA78" s="37" t="s">
        <v>117</v>
      </c>
      <c r="AB78" s="37" t="s">
        <v>117</v>
      </c>
      <c r="AC78" s="37" t="s">
        <v>119</v>
      </c>
      <c r="AD78" s="37" t="s">
        <v>119</v>
      </c>
      <c r="AE78" s="37" t="s">
        <v>116</v>
      </c>
      <c r="AF78" s="37" t="s">
        <v>119</v>
      </c>
      <c r="AG78" s="37" t="s">
        <v>118</v>
      </c>
      <c r="AH78" s="35"/>
    </row>
    <row r="79" spans="2:34"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5"/>
    </row>
    <row r="80" spans="2:34"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</row>
    <row r="81" spans="2:38">
      <c r="B81" s="66" t="s">
        <v>26</v>
      </c>
      <c r="C81" s="66"/>
      <c r="D81" s="66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</row>
    <row r="82" spans="2:38">
      <c r="B82" s="66"/>
      <c r="C82" s="66"/>
      <c r="D82" s="66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</row>
    <row r="83" spans="2:38">
      <c r="B83" s="66"/>
      <c r="C83" s="66"/>
      <c r="D83" s="66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</row>
    <row r="84" spans="2:38">
      <c r="B84" s="36"/>
      <c r="C84" s="36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</row>
    <row r="85" spans="2:38">
      <c r="B85" s="62" t="s">
        <v>15</v>
      </c>
      <c r="C85" s="64" t="s">
        <v>16</v>
      </c>
      <c r="D85" s="64"/>
      <c r="E85" s="64"/>
      <c r="F85" s="64"/>
      <c r="G85" s="64"/>
      <c r="H85" s="64"/>
      <c r="I85" s="64"/>
      <c r="J85" s="64"/>
      <c r="K85" s="64"/>
      <c r="L85" s="64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36"/>
    </row>
    <row r="86" spans="2:38">
      <c r="B86" s="62"/>
      <c r="C86" s="6">
        <v>1</v>
      </c>
      <c r="D86" s="6">
        <v>2</v>
      </c>
      <c r="E86" s="6">
        <v>3</v>
      </c>
      <c r="F86" s="6">
        <v>4</v>
      </c>
      <c r="G86" s="7">
        <v>5</v>
      </c>
      <c r="H86" s="7">
        <v>6</v>
      </c>
      <c r="I86" s="7">
        <v>7</v>
      </c>
      <c r="J86" s="7">
        <v>8</v>
      </c>
      <c r="K86" s="7">
        <v>9</v>
      </c>
      <c r="L86" s="7">
        <v>10</v>
      </c>
      <c r="M86" s="7">
        <v>11</v>
      </c>
      <c r="N86" s="7">
        <v>12</v>
      </c>
      <c r="O86" s="7">
        <v>13</v>
      </c>
      <c r="P86" s="7">
        <v>14</v>
      </c>
      <c r="Q86" s="7">
        <v>15</v>
      </c>
      <c r="R86" s="7">
        <v>16</v>
      </c>
      <c r="S86" s="7">
        <v>17</v>
      </c>
      <c r="T86" s="7">
        <v>18</v>
      </c>
      <c r="U86" s="7">
        <v>19</v>
      </c>
      <c r="V86" s="7">
        <v>20</v>
      </c>
      <c r="W86" s="7">
        <v>21</v>
      </c>
      <c r="X86" s="7">
        <v>22</v>
      </c>
      <c r="Y86" s="7">
        <v>23</v>
      </c>
      <c r="Z86" s="7">
        <v>24</v>
      </c>
      <c r="AA86" s="7">
        <v>25</v>
      </c>
      <c r="AB86" s="7">
        <v>26</v>
      </c>
      <c r="AC86" s="7">
        <v>27</v>
      </c>
      <c r="AD86" s="7">
        <v>28</v>
      </c>
      <c r="AE86" s="7">
        <v>29</v>
      </c>
      <c r="AF86" s="7">
        <v>30</v>
      </c>
      <c r="AG86" s="7">
        <v>31</v>
      </c>
      <c r="AH86" s="41"/>
    </row>
    <row r="87" spans="2:38">
      <c r="B87" s="1" t="str">
        <f>Featureauswahl!C6</f>
        <v>Produktionsbezogene betrachtete Anwendungsfälle</v>
      </c>
      <c r="C87" s="42" t="str">
        <f t="shared" ref="C87:AF87" si="0">IF(OR(D8=0,D46=0),"",IF(AND(D8="Das würde mich sehr freuen",D46="Das würde mich sehr stören"),"Leistung",IF(OR(AND(D8="Das würde mich sehr freuen",D46="Das würde mich sehr freuen"),AND(D8="Das würde mich sehr stören",D46="Das würde mich sehr stören")),"Questionable",IF(AND(D8="Das würde mich sehr freuen",OR(D46="Das setze ich voraus",D46="Das ist mir egal",D46="Das nehme ich gerade noch hin")),"Begeisterung",IF(AND(D46="Das würde mich sehr stören",OR(D8="Das setze ich voraus",D8="Das ist mir egal",D8="Das nehme ich gerade noch hin")),"Basis",IF(OR(AND(D8="Das würde mich sehr stören",OR(D46="Das würde mich sehr freuen",D46="Das setze ich voraus",D46="Das ist mir egal",D46="Das nehme ich gerade noch hin")),AND(D46="Das würde mich sehr freuen",OR(D8="Das setze ich voraus",D8="Das ist mir egal",D8="Das nehme ich gerade noch hin"))),"Ablehnung","Unerheblich"))))))</f>
        <v>Leistung</v>
      </c>
      <c r="D87" s="42" t="str">
        <f t="shared" si="0"/>
        <v>Unerheblich</v>
      </c>
      <c r="E87" s="42" t="str">
        <f t="shared" si="0"/>
        <v>Begeisterung</v>
      </c>
      <c r="F87" s="42" t="str">
        <f t="shared" si="0"/>
        <v>Begeisterung</v>
      </c>
      <c r="G87" s="42" t="str">
        <f t="shared" si="0"/>
        <v>Unerheblich</v>
      </c>
      <c r="H87" s="42" t="str">
        <f t="shared" si="0"/>
        <v>Leistung</v>
      </c>
      <c r="I87" s="42" t="str">
        <f t="shared" si="0"/>
        <v>Begeisterung</v>
      </c>
      <c r="J87" s="42" t="str">
        <f t="shared" si="0"/>
        <v>Basis</v>
      </c>
      <c r="K87" s="42" t="str">
        <f t="shared" si="0"/>
        <v>Leistung</v>
      </c>
      <c r="L87" s="42" t="str">
        <f t="shared" si="0"/>
        <v>Unerheblich</v>
      </c>
      <c r="M87" s="42" t="str">
        <f t="shared" si="0"/>
        <v>Begeisterung</v>
      </c>
      <c r="N87" s="42" t="str">
        <f t="shared" si="0"/>
        <v>Unerheblich</v>
      </c>
      <c r="O87" s="42" t="str">
        <f t="shared" si="0"/>
        <v>Begeisterung</v>
      </c>
      <c r="P87" s="42" t="str">
        <f t="shared" si="0"/>
        <v>Basis</v>
      </c>
      <c r="Q87" s="42" t="str">
        <f t="shared" si="0"/>
        <v>Unerheblich</v>
      </c>
      <c r="R87" s="42" t="str">
        <f t="shared" si="0"/>
        <v>Begeisterung</v>
      </c>
      <c r="S87" s="42" t="str">
        <f t="shared" si="0"/>
        <v>Unerheblich</v>
      </c>
      <c r="T87" s="42" t="str">
        <f t="shared" si="0"/>
        <v>Basis</v>
      </c>
      <c r="U87" s="42" t="str">
        <f t="shared" si="0"/>
        <v>Unerheblich</v>
      </c>
      <c r="V87" s="42" t="str">
        <f t="shared" si="0"/>
        <v>Unerheblich</v>
      </c>
      <c r="W87" s="42" t="str">
        <f t="shared" si="0"/>
        <v>Begeisterung</v>
      </c>
      <c r="X87" s="42" t="str">
        <f t="shared" si="0"/>
        <v>Begeisterung</v>
      </c>
      <c r="Y87" s="42" t="str">
        <f t="shared" si="0"/>
        <v>Unerheblich</v>
      </c>
      <c r="Z87" s="42" t="str">
        <f t="shared" si="0"/>
        <v>Unerheblich</v>
      </c>
      <c r="AA87" s="42" t="str">
        <f t="shared" si="0"/>
        <v>Unerheblich</v>
      </c>
      <c r="AB87" s="42" t="str">
        <f t="shared" si="0"/>
        <v>Unerheblich</v>
      </c>
      <c r="AC87" s="42" t="str">
        <f t="shared" si="0"/>
        <v>Unerheblich</v>
      </c>
      <c r="AD87" s="42" t="str">
        <f t="shared" si="0"/>
        <v>Unerheblich</v>
      </c>
      <c r="AE87" s="42" t="str">
        <f t="shared" si="0"/>
        <v>Leistung</v>
      </c>
      <c r="AF87" s="42" t="str">
        <f t="shared" si="0"/>
        <v>Leistung</v>
      </c>
      <c r="AG87" s="42"/>
      <c r="AH87" s="35"/>
    </row>
    <row r="88" spans="2:38">
      <c r="B88" s="1" t="str">
        <f>Featureauswahl!C7</f>
        <v>Möglichst viele Aufgaben automatisiert</v>
      </c>
      <c r="C88" s="42" t="str">
        <f t="shared" ref="C88:AF88" si="1">IF(OR(D9=0,D47=0),"",IF(AND(D9="Das würde mich sehr freuen",D47="Das würde mich sehr stören"),"Leistung",IF(OR(AND(D9="Das würde mich sehr freuen",D47="Das würde mich sehr freuen"),AND(D9="Das würde mich sehr stören",D47="Das würde mich sehr stören")),"Questionable",IF(AND(D9="Das würde mich sehr freuen",OR(D47="Das setze ich voraus",D47="Das ist mir egal",D47="Das nehme ich gerade noch hin")),"Begeisterung",IF(AND(D47="Das würde mich sehr stören",OR(D9="Das setze ich voraus",D9="Das ist mir egal",D9="Das nehme ich gerade noch hin")),"Basis",IF(OR(AND(D9="Das würde mich sehr stören",OR(D47="Das würde mich sehr freuen",D47="Das setze ich voraus",D47="Das ist mir egal",D47="Das nehme ich gerade noch hin")),AND(D47="Das würde mich sehr freuen",OR(D9="Das setze ich voraus",D9="Das ist mir egal",D9="Das nehme ich gerade noch hin"))),"Ablehnung","Unerheblich"))))))</f>
        <v>Begeisterung</v>
      </c>
      <c r="D88" s="42" t="str">
        <f t="shared" si="1"/>
        <v>Begeisterung</v>
      </c>
      <c r="E88" s="42" t="str">
        <f t="shared" si="1"/>
        <v>Leistung</v>
      </c>
      <c r="F88" s="42" t="str">
        <f t="shared" si="1"/>
        <v>Begeisterung</v>
      </c>
      <c r="G88" s="42" t="str">
        <f t="shared" si="1"/>
        <v>Leistung</v>
      </c>
      <c r="H88" s="42" t="str">
        <f t="shared" si="1"/>
        <v>Leistung</v>
      </c>
      <c r="I88" s="42" t="str">
        <f t="shared" si="1"/>
        <v>Leistung</v>
      </c>
      <c r="J88" s="42" t="str">
        <f t="shared" si="1"/>
        <v>Begeisterung</v>
      </c>
      <c r="K88" s="42" t="str">
        <f t="shared" si="1"/>
        <v>Leistung</v>
      </c>
      <c r="L88" s="42" t="str">
        <f t="shared" si="1"/>
        <v>Leistung</v>
      </c>
      <c r="M88" s="42" t="str">
        <f t="shared" si="1"/>
        <v>Unerheblich</v>
      </c>
      <c r="N88" s="42" t="str">
        <f t="shared" si="1"/>
        <v>Unerheblich</v>
      </c>
      <c r="O88" s="42" t="str">
        <f t="shared" si="1"/>
        <v>Basis</v>
      </c>
      <c r="P88" s="42" t="str">
        <f t="shared" si="1"/>
        <v>Basis</v>
      </c>
      <c r="Q88" s="42" t="str">
        <f t="shared" si="1"/>
        <v>Begeisterung</v>
      </c>
      <c r="R88" s="42" t="str">
        <f t="shared" si="1"/>
        <v>Unerheblich</v>
      </c>
      <c r="S88" s="42" t="str">
        <f t="shared" si="1"/>
        <v>Begeisterung</v>
      </c>
      <c r="T88" s="42" t="str">
        <f t="shared" si="1"/>
        <v>Leistung</v>
      </c>
      <c r="U88" s="42" t="str">
        <f t="shared" si="1"/>
        <v>Begeisterung</v>
      </c>
      <c r="V88" s="42" t="str">
        <f t="shared" si="1"/>
        <v>Leistung</v>
      </c>
      <c r="W88" s="42" t="str">
        <f t="shared" si="1"/>
        <v>Begeisterung</v>
      </c>
      <c r="X88" s="42" t="str">
        <f t="shared" si="1"/>
        <v>Unerheblich</v>
      </c>
      <c r="Y88" s="42" t="str">
        <f t="shared" si="1"/>
        <v>Begeisterung</v>
      </c>
      <c r="Z88" s="42" t="str">
        <f t="shared" si="1"/>
        <v>Begeisterung</v>
      </c>
      <c r="AA88" s="42" t="str">
        <f t="shared" si="1"/>
        <v>Begeisterung</v>
      </c>
      <c r="AB88" s="42" t="str">
        <f t="shared" si="1"/>
        <v>Basis</v>
      </c>
      <c r="AC88" s="42" t="str">
        <f t="shared" si="1"/>
        <v>Leistung</v>
      </c>
      <c r="AD88" s="42" t="str">
        <f t="shared" si="1"/>
        <v>Leistung</v>
      </c>
      <c r="AE88" s="42" t="str">
        <f t="shared" si="1"/>
        <v>Leistung</v>
      </c>
      <c r="AF88" s="42" t="str">
        <f t="shared" si="1"/>
        <v>Unerheblich</v>
      </c>
      <c r="AG88" s="42"/>
      <c r="AH88" s="35"/>
    </row>
    <row r="89" spans="2:38">
      <c r="B89" s="1" t="str">
        <f>Featureauswahl!C8</f>
        <v>Schlanke Darstellung</v>
      </c>
      <c r="C89" s="42" t="str">
        <f t="shared" ref="C89:AF89" si="2">IF(OR(D10=0,D48=0),"",IF(AND(D10="Das würde mich sehr freuen",D48="Das würde mich sehr stören"),"Leistung",IF(OR(AND(D10="Das würde mich sehr freuen",D48="Das würde mich sehr freuen"),AND(D10="Das würde mich sehr stören",D48="Das würde mich sehr stören")),"Questionable",IF(AND(D10="Das würde mich sehr freuen",OR(D48="Das setze ich voraus",D48="Das ist mir egal",D48="Das nehme ich gerade noch hin")),"Begeisterung",IF(AND(D48="Das würde mich sehr stören",OR(D10="Das setze ich voraus",D10="Das ist mir egal",D10="Das nehme ich gerade noch hin")),"Basis",IF(OR(AND(D10="Das würde mich sehr stören",OR(D48="Das würde mich sehr freuen",D48="Das setze ich voraus",D48="Das ist mir egal",D48="Das nehme ich gerade noch hin")),AND(D48="Das würde mich sehr freuen",OR(D10="Das setze ich voraus",D10="Das ist mir egal",D10="Das nehme ich gerade noch hin"))),"Ablehnung","Unerheblich"))))))</f>
        <v>Basis</v>
      </c>
      <c r="D89" s="42" t="str">
        <f t="shared" si="2"/>
        <v>Leistung</v>
      </c>
      <c r="E89" s="42" t="str">
        <f t="shared" si="2"/>
        <v>Basis</v>
      </c>
      <c r="F89" s="42" t="str">
        <f t="shared" si="2"/>
        <v>Begeisterung</v>
      </c>
      <c r="G89" s="42" t="str">
        <f t="shared" si="2"/>
        <v>Begeisterung</v>
      </c>
      <c r="H89" s="42" t="str">
        <f t="shared" si="2"/>
        <v>Unerheblich</v>
      </c>
      <c r="I89" s="42" t="str">
        <f t="shared" si="2"/>
        <v>Ablehnung</v>
      </c>
      <c r="J89" s="42" t="str">
        <f t="shared" si="2"/>
        <v>Unerheblich</v>
      </c>
      <c r="K89" s="42" t="str">
        <f t="shared" si="2"/>
        <v>Leistung</v>
      </c>
      <c r="L89" s="42" t="str">
        <f t="shared" si="2"/>
        <v>Begeisterung</v>
      </c>
      <c r="M89" s="42" t="str">
        <f t="shared" si="2"/>
        <v>Questionable</v>
      </c>
      <c r="N89" s="42" t="str">
        <f t="shared" si="2"/>
        <v>Unerheblich</v>
      </c>
      <c r="O89" s="42" t="str">
        <f t="shared" si="2"/>
        <v>Begeisterung</v>
      </c>
      <c r="P89" s="42" t="str">
        <f t="shared" si="2"/>
        <v>Begeisterung</v>
      </c>
      <c r="Q89" s="42" t="str">
        <f t="shared" si="2"/>
        <v>Begeisterung</v>
      </c>
      <c r="R89" s="42" t="str">
        <f t="shared" si="2"/>
        <v>Ablehnung</v>
      </c>
      <c r="S89" s="42" t="str">
        <f t="shared" si="2"/>
        <v>Begeisterung</v>
      </c>
      <c r="T89" s="42" t="str">
        <f t="shared" si="2"/>
        <v>Begeisterung</v>
      </c>
      <c r="U89" s="42" t="str">
        <f t="shared" si="2"/>
        <v>Leistung</v>
      </c>
      <c r="V89" s="42" t="str">
        <f t="shared" si="2"/>
        <v>Basis</v>
      </c>
      <c r="W89" s="42" t="str">
        <f t="shared" si="2"/>
        <v>Leistung</v>
      </c>
      <c r="X89" s="42" t="str">
        <f t="shared" si="2"/>
        <v>Ablehnung</v>
      </c>
      <c r="Y89" s="42" t="str">
        <f t="shared" si="2"/>
        <v>Leistung</v>
      </c>
      <c r="Z89" s="42" t="str">
        <f t="shared" si="2"/>
        <v>Unerheblich</v>
      </c>
      <c r="AA89" s="42" t="str">
        <f t="shared" si="2"/>
        <v>Begeisterung</v>
      </c>
      <c r="AB89" s="42" t="str">
        <f t="shared" si="2"/>
        <v>Leistung</v>
      </c>
      <c r="AC89" s="42" t="str">
        <f t="shared" si="2"/>
        <v>Begeisterung</v>
      </c>
      <c r="AD89" s="42" t="str">
        <f t="shared" si="2"/>
        <v>Ablehnung</v>
      </c>
      <c r="AE89" s="42" t="str">
        <f t="shared" si="2"/>
        <v>Leistung</v>
      </c>
      <c r="AF89" s="42" t="str">
        <f t="shared" si="2"/>
        <v>Begeisterung</v>
      </c>
      <c r="AG89" s="42"/>
      <c r="AH89" s="35"/>
    </row>
    <row r="90" spans="2:38">
      <c r="B90" s="1" t="str">
        <f>Featureauswahl!C9</f>
        <v>Standardauswahlmöglichkeiten</v>
      </c>
      <c r="C90" s="42" t="str">
        <f t="shared" ref="C90:AF90" si="3">IF(OR(D11=0,D49=0),"",IF(AND(D11="Das würde mich sehr freuen",D49="Das würde mich sehr stören"),"Leistung",IF(OR(AND(D11="Das würde mich sehr freuen",D49="Das würde mich sehr freuen"),AND(D11="Das würde mich sehr stören",D49="Das würde mich sehr stören")),"Questionable",IF(AND(D11="Das würde mich sehr freuen",OR(D49="Das setze ich voraus",D49="Das ist mir egal",D49="Das nehme ich gerade noch hin")),"Begeisterung",IF(AND(D49="Das würde mich sehr stören",OR(D11="Das setze ich voraus",D11="Das ist mir egal",D11="Das nehme ich gerade noch hin")),"Basis",IF(OR(AND(D11="Das würde mich sehr stören",OR(D49="Das würde mich sehr freuen",D49="Das setze ich voraus",D49="Das ist mir egal",D49="Das nehme ich gerade noch hin")),AND(D49="Das würde mich sehr freuen",OR(D11="Das setze ich voraus",D11="Das ist mir egal",D11="Das nehme ich gerade noch hin"))),"Ablehnung","Unerheblich"))))))</f>
        <v>Unerheblich</v>
      </c>
      <c r="D90" s="42" t="str">
        <f t="shared" si="3"/>
        <v>Leistung</v>
      </c>
      <c r="E90" s="42" t="str">
        <f t="shared" si="3"/>
        <v>Begeisterung</v>
      </c>
      <c r="F90" s="42" t="str">
        <f t="shared" si="3"/>
        <v>Unerheblich</v>
      </c>
      <c r="G90" s="42" t="str">
        <f t="shared" si="3"/>
        <v>Unerheblich</v>
      </c>
      <c r="H90" s="42" t="str">
        <f t="shared" si="3"/>
        <v>Leistung</v>
      </c>
      <c r="I90" s="42" t="str">
        <f t="shared" si="3"/>
        <v>Leistung</v>
      </c>
      <c r="J90" s="42" t="str">
        <f t="shared" si="3"/>
        <v>Questionable</v>
      </c>
      <c r="K90" s="42" t="str">
        <f t="shared" si="3"/>
        <v>Leistung</v>
      </c>
      <c r="L90" s="42" t="str">
        <f t="shared" si="3"/>
        <v>Unerheblich</v>
      </c>
      <c r="M90" s="42" t="str">
        <f t="shared" si="3"/>
        <v>Unerheblich</v>
      </c>
      <c r="N90" s="42" t="str">
        <f t="shared" si="3"/>
        <v>Basis</v>
      </c>
      <c r="O90" s="42" t="str">
        <f t="shared" si="3"/>
        <v>Leistung</v>
      </c>
      <c r="P90" s="42" t="str">
        <f t="shared" si="3"/>
        <v>Basis</v>
      </c>
      <c r="Q90" s="42" t="str">
        <f t="shared" si="3"/>
        <v>Begeisterung</v>
      </c>
      <c r="R90" s="42" t="str">
        <f t="shared" si="3"/>
        <v>Leistung</v>
      </c>
      <c r="S90" s="42" t="str">
        <f t="shared" si="3"/>
        <v>Unerheblich</v>
      </c>
      <c r="T90" s="42" t="str">
        <f t="shared" si="3"/>
        <v>Ablehnung</v>
      </c>
      <c r="U90" s="42" t="str">
        <f t="shared" si="3"/>
        <v>Leistung</v>
      </c>
      <c r="V90" s="42" t="str">
        <f t="shared" si="3"/>
        <v>Unerheblich</v>
      </c>
      <c r="W90" s="42" t="str">
        <f t="shared" si="3"/>
        <v>Unerheblich</v>
      </c>
      <c r="X90" s="42" t="str">
        <f t="shared" si="3"/>
        <v>Begeisterung</v>
      </c>
      <c r="Y90" s="42" t="str">
        <f t="shared" si="3"/>
        <v>Basis</v>
      </c>
      <c r="Z90" s="42" t="str">
        <f t="shared" si="3"/>
        <v>Unerheblich</v>
      </c>
      <c r="AA90" s="42" t="str">
        <f t="shared" si="3"/>
        <v>Unerheblich</v>
      </c>
      <c r="AB90" s="42" t="str">
        <f t="shared" si="3"/>
        <v>Unerheblich</v>
      </c>
      <c r="AC90" s="42" t="str">
        <f t="shared" si="3"/>
        <v>Basis</v>
      </c>
      <c r="AD90" s="42" t="str">
        <f t="shared" si="3"/>
        <v>Unerheblich</v>
      </c>
      <c r="AE90" s="42" t="str">
        <f t="shared" si="3"/>
        <v>Begeisterung</v>
      </c>
      <c r="AF90" s="42" t="str">
        <f t="shared" si="3"/>
        <v>Leistung</v>
      </c>
      <c r="AG90" s="42"/>
      <c r="AH90" s="35"/>
    </row>
    <row r="91" spans="2:38" ht="31.5">
      <c r="B91" s="1" t="str">
        <f>Featureauswahl!C10</f>
        <v>Aktuelle Aufgaben auf Display, Hintergrundinfos im Netz</v>
      </c>
      <c r="C91" s="42" t="str">
        <f t="shared" ref="C91:AF91" si="4">IF(OR(D12=0,D50=0),"",IF(AND(D12="Das würde mich sehr freuen",D50="Das würde mich sehr stören"),"Leistung",IF(OR(AND(D12="Das würde mich sehr freuen",D50="Das würde mich sehr freuen"),AND(D12="Das würde mich sehr stören",D50="Das würde mich sehr stören")),"Questionable",IF(AND(D12="Das würde mich sehr freuen",OR(D50="Das setze ich voraus",D50="Das ist mir egal",D50="Das nehme ich gerade noch hin")),"Begeisterung",IF(AND(D50="Das würde mich sehr stören",OR(D12="Das setze ich voraus",D12="Das ist mir egal",D12="Das nehme ich gerade noch hin")),"Basis",IF(OR(AND(D12="Das würde mich sehr stören",OR(D50="Das würde mich sehr freuen",D50="Das setze ich voraus",D50="Das ist mir egal",D50="Das nehme ich gerade noch hin")),AND(D50="Das würde mich sehr freuen",OR(D12="Das setze ich voraus",D12="Das ist mir egal",D12="Das nehme ich gerade noch hin"))),"Ablehnung","Unerheblich"))))))</f>
        <v>Unerheblich</v>
      </c>
      <c r="D91" s="42" t="str">
        <f t="shared" si="4"/>
        <v>Leistung</v>
      </c>
      <c r="E91" s="42" t="str">
        <f t="shared" si="4"/>
        <v>Unerheblich</v>
      </c>
      <c r="F91" s="42" t="str">
        <f t="shared" si="4"/>
        <v>Questionable</v>
      </c>
      <c r="G91" s="42" t="str">
        <f t="shared" si="4"/>
        <v>Unerheblich</v>
      </c>
      <c r="H91" s="42" t="str">
        <f t="shared" si="4"/>
        <v>Unerheblich</v>
      </c>
      <c r="I91" s="42" t="str">
        <f t="shared" si="4"/>
        <v>Questionable</v>
      </c>
      <c r="J91" s="42" t="str">
        <f t="shared" si="4"/>
        <v>Unerheblich</v>
      </c>
      <c r="K91" s="42" t="str">
        <f t="shared" si="4"/>
        <v>Questionable</v>
      </c>
      <c r="L91" s="42" t="str">
        <f t="shared" si="4"/>
        <v>Ablehnung</v>
      </c>
      <c r="M91" s="42" t="str">
        <f t="shared" si="4"/>
        <v>Unerheblich</v>
      </c>
      <c r="N91" s="42" t="str">
        <f t="shared" si="4"/>
        <v>Unerheblich</v>
      </c>
      <c r="O91" s="42" t="str">
        <f t="shared" si="4"/>
        <v>Unerheblich</v>
      </c>
      <c r="P91" s="42" t="str">
        <f t="shared" si="4"/>
        <v>Unerheblich</v>
      </c>
      <c r="Q91" s="42" t="str">
        <f t="shared" si="4"/>
        <v>Unerheblich</v>
      </c>
      <c r="R91" s="42" t="str">
        <f t="shared" si="4"/>
        <v>Unerheblich</v>
      </c>
      <c r="S91" s="42" t="str">
        <f t="shared" si="4"/>
        <v>Unerheblich</v>
      </c>
      <c r="T91" s="42" t="str">
        <f t="shared" si="4"/>
        <v>Unerheblich</v>
      </c>
      <c r="U91" s="42" t="str">
        <f t="shared" si="4"/>
        <v>Unerheblich</v>
      </c>
      <c r="V91" s="42" t="str">
        <f t="shared" si="4"/>
        <v>Questionable</v>
      </c>
      <c r="W91" s="42" t="str">
        <f t="shared" si="4"/>
        <v>Questionable</v>
      </c>
      <c r="X91" s="42" t="str">
        <f t="shared" si="4"/>
        <v>Questionable</v>
      </c>
      <c r="Y91" s="42" t="str">
        <f t="shared" si="4"/>
        <v>Unerheblich</v>
      </c>
      <c r="Z91" s="42" t="str">
        <f t="shared" si="4"/>
        <v>Ablehnung</v>
      </c>
      <c r="AA91" s="42" t="str">
        <f t="shared" si="4"/>
        <v>Ablehnung</v>
      </c>
      <c r="AB91" s="42" t="str">
        <f t="shared" si="4"/>
        <v>Ablehnung</v>
      </c>
      <c r="AC91" s="42" t="str">
        <f t="shared" si="4"/>
        <v>Leistung</v>
      </c>
      <c r="AD91" s="42" t="str">
        <f t="shared" si="4"/>
        <v>Ablehnung</v>
      </c>
      <c r="AE91" s="42" t="str">
        <f t="shared" si="4"/>
        <v>Ablehnung</v>
      </c>
      <c r="AF91" s="42" t="str">
        <f t="shared" si="4"/>
        <v>Ablehnung</v>
      </c>
      <c r="AG91" s="42"/>
      <c r="AH91" s="35"/>
    </row>
    <row r="92" spans="2:38">
      <c r="B92" s="1" t="str">
        <f>Featureauswahl!C11</f>
        <v>Navigationsverlauf</v>
      </c>
      <c r="C92" s="42" t="str">
        <f t="shared" ref="C92:AF92" si="5">IF(OR(D13=0,D51=0),"",IF(AND(D13="Das würde mich sehr freuen",D51="Das würde mich sehr stören"),"Leistung",IF(OR(AND(D13="Das würde mich sehr freuen",D51="Das würde mich sehr freuen"),AND(D13="Das würde mich sehr stören",D51="Das würde mich sehr stören")),"Questionable",IF(AND(D13="Das würde mich sehr freuen",OR(D51="Das setze ich voraus",D51="Das ist mir egal",D51="Das nehme ich gerade noch hin")),"Begeisterung",IF(AND(D51="Das würde mich sehr stören",OR(D13="Das setze ich voraus",D13="Das ist mir egal",D13="Das nehme ich gerade noch hin")),"Basis",IF(OR(AND(D13="Das würde mich sehr stören",OR(D51="Das würde mich sehr freuen",D51="Das setze ich voraus",D51="Das ist mir egal",D51="Das nehme ich gerade noch hin")),AND(D51="Das würde mich sehr freuen",OR(D13="Das setze ich voraus",D13="Das ist mir egal",D13="Das nehme ich gerade noch hin"))),"Ablehnung","Unerheblich"))))))</f>
        <v>Basis</v>
      </c>
      <c r="D92" s="42" t="str">
        <f t="shared" si="5"/>
        <v>Begeisterung</v>
      </c>
      <c r="E92" s="42" t="str">
        <f t="shared" si="5"/>
        <v>Begeisterung</v>
      </c>
      <c r="F92" s="42" t="str">
        <f t="shared" si="5"/>
        <v>Begeisterung</v>
      </c>
      <c r="G92" s="42" t="str">
        <f t="shared" si="5"/>
        <v>Basis</v>
      </c>
      <c r="H92" s="42" t="str">
        <f t="shared" si="5"/>
        <v>Unerheblich</v>
      </c>
      <c r="I92" s="42" t="str">
        <f t="shared" si="5"/>
        <v>Begeisterung</v>
      </c>
      <c r="J92" s="42" t="str">
        <f t="shared" si="5"/>
        <v>Begeisterung</v>
      </c>
      <c r="K92" s="42" t="str">
        <f t="shared" si="5"/>
        <v>Begeisterung</v>
      </c>
      <c r="L92" s="42" t="str">
        <f t="shared" si="5"/>
        <v>Basis</v>
      </c>
      <c r="M92" s="42" t="str">
        <f t="shared" si="5"/>
        <v>Unerheblich</v>
      </c>
      <c r="N92" s="42" t="str">
        <f t="shared" si="5"/>
        <v>Unerheblich</v>
      </c>
      <c r="O92" s="42" t="str">
        <f t="shared" si="5"/>
        <v>Unerheblich</v>
      </c>
      <c r="P92" s="42" t="str">
        <f t="shared" si="5"/>
        <v>Begeisterung</v>
      </c>
      <c r="Q92" s="42" t="str">
        <f t="shared" si="5"/>
        <v>Leistung</v>
      </c>
      <c r="R92" s="42" t="str">
        <f t="shared" si="5"/>
        <v>Unerheblich</v>
      </c>
      <c r="S92" s="42" t="str">
        <f t="shared" si="5"/>
        <v>Unerheblich</v>
      </c>
      <c r="T92" s="42" t="str">
        <f t="shared" si="5"/>
        <v>Unerheblich</v>
      </c>
      <c r="U92" s="42" t="str">
        <f t="shared" si="5"/>
        <v>Begeisterung</v>
      </c>
      <c r="V92" s="42" t="str">
        <f t="shared" si="5"/>
        <v>Leistung</v>
      </c>
      <c r="W92" s="42" t="str">
        <f t="shared" si="5"/>
        <v>Unerheblich</v>
      </c>
      <c r="X92" s="42" t="str">
        <f t="shared" si="5"/>
        <v>Leistung</v>
      </c>
      <c r="Y92" s="42" t="str">
        <f t="shared" si="5"/>
        <v>Begeisterung</v>
      </c>
      <c r="Z92" s="42" t="str">
        <f t="shared" si="5"/>
        <v>Unerheblich</v>
      </c>
      <c r="AA92" s="42" t="str">
        <f t="shared" si="5"/>
        <v>Unerheblich</v>
      </c>
      <c r="AB92" s="42" t="str">
        <f t="shared" si="5"/>
        <v>Unerheblich</v>
      </c>
      <c r="AC92" s="42" t="str">
        <f t="shared" si="5"/>
        <v>Unerheblich</v>
      </c>
      <c r="AD92" s="42" t="str">
        <f t="shared" si="5"/>
        <v>Leistung</v>
      </c>
      <c r="AE92" s="42" t="str">
        <f t="shared" si="5"/>
        <v>Leistung</v>
      </c>
      <c r="AF92" s="42" t="str">
        <f t="shared" si="5"/>
        <v>Unerheblich</v>
      </c>
      <c r="AG92" s="42"/>
      <c r="AH92" s="35"/>
    </row>
    <row r="93" spans="2:38">
      <c r="B93" s="1" t="str">
        <f>Featureauswahl!C12</f>
        <v>Spätere Relevanz von Eingaben</v>
      </c>
      <c r="C93" s="42" t="str">
        <f t="shared" ref="C93:AF93" si="6">IF(OR(D14=0,D52=0),"",IF(AND(D14="Das würde mich sehr freuen",D52="Das würde mich sehr stören"),"Leistung",IF(OR(AND(D14="Das würde mich sehr freuen",D52="Das würde mich sehr freuen"),AND(D14="Das würde mich sehr stören",D52="Das würde mich sehr stören")),"Questionable",IF(AND(D14="Das würde mich sehr freuen",OR(D52="Das setze ich voraus",D52="Das ist mir egal",D52="Das nehme ich gerade noch hin")),"Begeisterung",IF(AND(D52="Das würde mich sehr stören",OR(D14="Das setze ich voraus",D14="Das ist mir egal",D14="Das nehme ich gerade noch hin")),"Basis",IF(OR(AND(D14="Das würde mich sehr stören",OR(D52="Das würde mich sehr freuen",D52="Das setze ich voraus",D52="Das ist mir egal",D52="Das nehme ich gerade noch hin")),AND(D52="Das würde mich sehr freuen",OR(D14="Das setze ich voraus",D14="Das ist mir egal",D14="Das nehme ich gerade noch hin"))),"Ablehnung","Unerheblich"))))))</f>
        <v>Unerheblich</v>
      </c>
      <c r="D93" s="42" t="str">
        <f t="shared" si="6"/>
        <v>Begeisterung</v>
      </c>
      <c r="E93" s="42" t="str">
        <f t="shared" si="6"/>
        <v>Unerheblich</v>
      </c>
      <c r="F93" s="42" t="str">
        <f t="shared" si="6"/>
        <v>Unerheblich</v>
      </c>
      <c r="G93" s="42" t="str">
        <f t="shared" si="6"/>
        <v>Unerheblich</v>
      </c>
      <c r="H93" s="42" t="str">
        <f t="shared" si="6"/>
        <v>Unerheblich</v>
      </c>
      <c r="I93" s="42" t="str">
        <f t="shared" si="6"/>
        <v>Leistung</v>
      </c>
      <c r="J93" s="42" t="str">
        <f t="shared" si="6"/>
        <v>Begeisterung</v>
      </c>
      <c r="K93" s="42" t="str">
        <f t="shared" si="6"/>
        <v>Basis</v>
      </c>
      <c r="L93" s="42" t="str">
        <f t="shared" si="6"/>
        <v>Leistung</v>
      </c>
      <c r="M93" s="42" t="str">
        <f t="shared" si="6"/>
        <v>Unerheblich</v>
      </c>
      <c r="N93" s="42" t="str">
        <f t="shared" si="6"/>
        <v>Unerheblich</v>
      </c>
      <c r="O93" s="42" t="str">
        <f t="shared" si="6"/>
        <v>Leistung</v>
      </c>
      <c r="P93" s="42" t="str">
        <f t="shared" si="6"/>
        <v>Begeisterung</v>
      </c>
      <c r="Q93" s="42" t="str">
        <f t="shared" si="6"/>
        <v>Unerheblich</v>
      </c>
      <c r="R93" s="42" t="str">
        <f t="shared" si="6"/>
        <v>Leistung</v>
      </c>
      <c r="S93" s="42" t="str">
        <f t="shared" si="6"/>
        <v>Leistung</v>
      </c>
      <c r="T93" s="42" t="str">
        <f t="shared" si="6"/>
        <v>Unerheblich</v>
      </c>
      <c r="U93" s="42" t="str">
        <f t="shared" si="6"/>
        <v>Unerheblich</v>
      </c>
      <c r="V93" s="42" t="str">
        <f t="shared" si="6"/>
        <v>Unerheblich</v>
      </c>
      <c r="W93" s="42" t="str">
        <f t="shared" si="6"/>
        <v>Leistung</v>
      </c>
      <c r="X93" s="42" t="str">
        <f t="shared" si="6"/>
        <v>Begeisterung</v>
      </c>
      <c r="Y93" s="42" t="str">
        <f t="shared" si="6"/>
        <v>Basis</v>
      </c>
      <c r="Z93" s="42" t="str">
        <f t="shared" si="6"/>
        <v>Unerheblich</v>
      </c>
      <c r="AA93" s="42" t="str">
        <f t="shared" si="6"/>
        <v>Begeisterung</v>
      </c>
      <c r="AB93" s="42" t="str">
        <f t="shared" si="6"/>
        <v>Begeisterung</v>
      </c>
      <c r="AC93" s="42" t="str">
        <f t="shared" si="6"/>
        <v>Unerheblich</v>
      </c>
      <c r="AD93" s="42" t="str">
        <f t="shared" si="6"/>
        <v>Leistung</v>
      </c>
      <c r="AE93" s="42" t="str">
        <f t="shared" si="6"/>
        <v>Begeisterung</v>
      </c>
      <c r="AF93" s="42" t="str">
        <f t="shared" si="6"/>
        <v>Unerheblich</v>
      </c>
      <c r="AG93" s="42"/>
      <c r="AH93" s="35"/>
    </row>
    <row r="94" spans="2:38">
      <c r="B94" s="1" t="str">
        <f>Featureauswahl!C13</f>
        <v>Darstellung des aktuellen Schritts</v>
      </c>
      <c r="C94" s="42" t="str">
        <f t="shared" ref="C94:AF94" si="7">IF(OR(D15=0,D53=0),"",IF(AND(D15="Das würde mich sehr freuen",D53="Das würde mich sehr stören"),"Leistung",IF(OR(AND(D15="Das würde mich sehr freuen",D53="Das würde mich sehr freuen"),AND(D15="Das würde mich sehr stören",D53="Das würde mich sehr stören")),"Questionable",IF(AND(D15="Das würde mich sehr freuen",OR(D53="Das setze ich voraus",D53="Das ist mir egal",D53="Das nehme ich gerade noch hin")),"Begeisterung",IF(AND(D53="Das würde mich sehr stören",OR(D15="Das setze ich voraus",D15="Das ist mir egal",D15="Das nehme ich gerade noch hin")),"Basis",IF(OR(AND(D15="Das würde mich sehr stören",OR(D53="Das würde mich sehr freuen",D53="Das setze ich voraus",D53="Das ist mir egal",D53="Das nehme ich gerade noch hin")),AND(D53="Das würde mich sehr freuen",OR(D15="Das setze ich voraus",D15="Das ist mir egal",D15="Das nehme ich gerade noch hin"))),"Ablehnung","Unerheblich"))))))</f>
        <v>Unerheblich</v>
      </c>
      <c r="D94" s="42" t="str">
        <f t="shared" si="7"/>
        <v>Begeisterung</v>
      </c>
      <c r="E94" s="42" t="str">
        <f t="shared" si="7"/>
        <v>Begeisterung</v>
      </c>
      <c r="F94" s="42" t="str">
        <f t="shared" si="7"/>
        <v>Leistung</v>
      </c>
      <c r="G94" s="42" t="str">
        <f t="shared" si="7"/>
        <v>Leistung</v>
      </c>
      <c r="H94" s="42" t="str">
        <f t="shared" si="7"/>
        <v>Basis</v>
      </c>
      <c r="I94" s="42" t="str">
        <f t="shared" si="7"/>
        <v>Leistung</v>
      </c>
      <c r="J94" s="42" t="str">
        <f t="shared" si="7"/>
        <v>Begeisterung</v>
      </c>
      <c r="K94" s="42" t="str">
        <f t="shared" si="7"/>
        <v>Leistung</v>
      </c>
      <c r="L94" s="42" t="str">
        <f t="shared" si="7"/>
        <v>Unerheblich</v>
      </c>
      <c r="M94" s="42" t="str">
        <f t="shared" si="7"/>
        <v>Unerheblich</v>
      </c>
      <c r="N94" s="42" t="str">
        <f t="shared" si="7"/>
        <v>Questionable</v>
      </c>
      <c r="O94" s="42" t="str">
        <f t="shared" si="7"/>
        <v>Begeisterung</v>
      </c>
      <c r="P94" s="42" t="str">
        <f t="shared" si="7"/>
        <v>Basis</v>
      </c>
      <c r="Q94" s="42" t="str">
        <f t="shared" si="7"/>
        <v>Unerheblich</v>
      </c>
      <c r="R94" s="42" t="str">
        <f t="shared" si="7"/>
        <v>Begeisterung</v>
      </c>
      <c r="S94" s="42" t="str">
        <f t="shared" si="7"/>
        <v>Basis</v>
      </c>
      <c r="T94" s="42" t="str">
        <f t="shared" si="7"/>
        <v>Basis</v>
      </c>
      <c r="U94" s="42" t="str">
        <f t="shared" si="7"/>
        <v>Leistung</v>
      </c>
      <c r="V94" s="42" t="str">
        <f t="shared" si="7"/>
        <v>Leistung</v>
      </c>
      <c r="W94" s="42" t="str">
        <f t="shared" si="7"/>
        <v>Begeisterung</v>
      </c>
      <c r="X94" s="42" t="str">
        <f t="shared" si="7"/>
        <v>Leistung</v>
      </c>
      <c r="Y94" s="42" t="str">
        <f t="shared" si="7"/>
        <v>Begeisterung</v>
      </c>
      <c r="Z94" s="42" t="str">
        <f t="shared" si="7"/>
        <v>Begeisterung</v>
      </c>
      <c r="AA94" s="42" t="str">
        <f t="shared" si="7"/>
        <v>Begeisterung</v>
      </c>
      <c r="AB94" s="42" t="str">
        <f t="shared" si="7"/>
        <v>Unerheblich</v>
      </c>
      <c r="AC94" s="42" t="str">
        <f t="shared" si="7"/>
        <v>Basis</v>
      </c>
      <c r="AD94" s="42" t="str">
        <f t="shared" si="7"/>
        <v>Unerheblich</v>
      </c>
      <c r="AE94" s="42" t="str">
        <f t="shared" si="7"/>
        <v>Questionable</v>
      </c>
      <c r="AF94" s="42" t="str">
        <f t="shared" si="7"/>
        <v>Leistung</v>
      </c>
      <c r="AG94" s="42"/>
      <c r="AH94" s="35"/>
    </row>
    <row r="95" spans="2:38">
      <c r="B95" s="1" t="str">
        <f>Featureauswahl!C14</f>
        <v>Rückmeldung über Eingabe</v>
      </c>
      <c r="C95" s="42" t="str">
        <f t="shared" ref="C95:AF95" si="8">IF(OR(D16=0,D54=0),"",IF(AND(D16="Das würde mich sehr freuen",D54="Das würde mich sehr stören"),"Leistung",IF(OR(AND(D16="Das würde mich sehr freuen",D54="Das würde mich sehr freuen"),AND(D16="Das würde mich sehr stören",D54="Das würde mich sehr stören")),"Questionable",IF(AND(D16="Das würde mich sehr freuen",OR(D54="Das setze ich voraus",D54="Das ist mir egal",D54="Das nehme ich gerade noch hin")),"Begeisterung",IF(AND(D54="Das würde mich sehr stören",OR(D16="Das setze ich voraus",D16="Das ist mir egal",D16="Das nehme ich gerade noch hin")),"Basis",IF(OR(AND(D16="Das würde mich sehr stören",OR(D54="Das würde mich sehr freuen",D54="Das setze ich voraus",D54="Das ist mir egal",D54="Das nehme ich gerade noch hin")),AND(D54="Das würde mich sehr freuen",OR(D16="Das setze ich voraus",D16="Das ist mir egal",D16="Das nehme ich gerade noch hin"))),"Ablehnung","Unerheblich"))))))</f>
        <v>Unerheblich</v>
      </c>
      <c r="D95" s="42" t="str">
        <f t="shared" si="8"/>
        <v>Begeisterung</v>
      </c>
      <c r="E95" s="42" t="str">
        <f t="shared" si="8"/>
        <v>Unerheblich</v>
      </c>
      <c r="F95" s="42" t="str">
        <f t="shared" si="8"/>
        <v>Begeisterung</v>
      </c>
      <c r="G95" s="42" t="str">
        <f t="shared" si="8"/>
        <v>Basis</v>
      </c>
      <c r="H95" s="42" t="str">
        <f t="shared" si="8"/>
        <v>Leistung</v>
      </c>
      <c r="I95" s="42" t="str">
        <f t="shared" si="8"/>
        <v>Begeisterung</v>
      </c>
      <c r="J95" s="42" t="str">
        <f t="shared" si="8"/>
        <v>Basis</v>
      </c>
      <c r="K95" s="42" t="str">
        <f t="shared" si="8"/>
        <v>Leistung</v>
      </c>
      <c r="L95" s="42" t="str">
        <f t="shared" si="8"/>
        <v>Unerheblich</v>
      </c>
      <c r="M95" s="42" t="str">
        <f t="shared" si="8"/>
        <v>Unerheblich</v>
      </c>
      <c r="N95" s="42" t="str">
        <f t="shared" si="8"/>
        <v>Begeisterung</v>
      </c>
      <c r="O95" s="42" t="str">
        <f t="shared" si="8"/>
        <v>Unerheblich</v>
      </c>
      <c r="P95" s="42" t="str">
        <f t="shared" si="8"/>
        <v>Basis</v>
      </c>
      <c r="Q95" s="42" t="str">
        <f t="shared" si="8"/>
        <v>Unerheblich</v>
      </c>
      <c r="R95" s="42" t="str">
        <f t="shared" si="8"/>
        <v>Begeisterung</v>
      </c>
      <c r="S95" s="42" t="str">
        <f t="shared" si="8"/>
        <v>Ablehnung</v>
      </c>
      <c r="T95" s="42" t="str">
        <f t="shared" si="8"/>
        <v>Basis</v>
      </c>
      <c r="U95" s="42" t="str">
        <f t="shared" si="8"/>
        <v>Basis</v>
      </c>
      <c r="V95" s="42" t="str">
        <f t="shared" si="8"/>
        <v>Unerheblich</v>
      </c>
      <c r="W95" s="42" t="str">
        <f t="shared" si="8"/>
        <v>Unerheblich</v>
      </c>
      <c r="X95" s="42" t="str">
        <f t="shared" si="8"/>
        <v>Begeisterung</v>
      </c>
      <c r="Y95" s="42" t="str">
        <f t="shared" si="8"/>
        <v>Leistung</v>
      </c>
      <c r="Z95" s="42" t="str">
        <f t="shared" si="8"/>
        <v>Unerheblich</v>
      </c>
      <c r="AA95" s="42" t="str">
        <f t="shared" si="8"/>
        <v>Begeisterung</v>
      </c>
      <c r="AB95" s="42" t="str">
        <f t="shared" si="8"/>
        <v>Basis</v>
      </c>
      <c r="AC95" s="42" t="str">
        <f t="shared" si="8"/>
        <v>Leistung</v>
      </c>
      <c r="AD95" s="42" t="str">
        <f t="shared" si="8"/>
        <v>Unerheblich</v>
      </c>
      <c r="AE95" s="42" t="str">
        <f t="shared" si="8"/>
        <v>Leistung</v>
      </c>
      <c r="AF95" s="42" t="str">
        <f t="shared" si="8"/>
        <v>Unerheblich</v>
      </c>
      <c r="AG95" s="42"/>
      <c r="AH95" s="35"/>
      <c r="AI95" s="18"/>
      <c r="AJ95" s="18"/>
      <c r="AK95" s="18"/>
      <c r="AL95" s="18"/>
    </row>
    <row r="96" spans="2:38">
      <c r="B96" s="1" t="str">
        <f>Featureauswahl!C15</f>
        <v>Mehr als ein Sprachpaket</v>
      </c>
      <c r="C96" s="42" t="str">
        <f t="shared" ref="C96:AF96" si="9">IF(OR(D17=0,D55=0),"",IF(AND(D17="Das würde mich sehr freuen",D55="Das würde mich sehr stören"),"Leistung",IF(OR(AND(D17="Das würde mich sehr freuen",D55="Das würde mich sehr freuen"),AND(D17="Das würde mich sehr stören",D55="Das würde mich sehr stören")),"Questionable",IF(AND(D17="Das würde mich sehr freuen",OR(D55="Das setze ich voraus",D55="Das ist mir egal",D55="Das nehme ich gerade noch hin")),"Begeisterung",IF(AND(D55="Das würde mich sehr stören",OR(D17="Das setze ich voraus",D17="Das ist mir egal",D17="Das nehme ich gerade noch hin")),"Basis",IF(OR(AND(D17="Das würde mich sehr stören",OR(D55="Das würde mich sehr freuen",D55="Das setze ich voraus",D55="Das ist mir egal",D55="Das nehme ich gerade noch hin")),AND(D55="Das würde mich sehr freuen",OR(D17="Das setze ich voraus",D17="Das ist mir egal",D17="Das nehme ich gerade noch hin"))),"Ablehnung","Unerheblich"))))))</f>
        <v>Begeisterung</v>
      </c>
      <c r="D96" s="42" t="str">
        <f t="shared" si="9"/>
        <v>Leistung</v>
      </c>
      <c r="E96" s="42" t="str">
        <f t="shared" si="9"/>
        <v>Begeisterung</v>
      </c>
      <c r="F96" s="42" t="str">
        <f t="shared" si="9"/>
        <v>Questionable</v>
      </c>
      <c r="G96" s="42" t="str">
        <f t="shared" si="9"/>
        <v>Questionable</v>
      </c>
      <c r="H96" s="42" t="str">
        <f t="shared" si="9"/>
        <v>Leistung</v>
      </c>
      <c r="I96" s="42" t="str">
        <f t="shared" si="9"/>
        <v>Questionable</v>
      </c>
      <c r="J96" s="42" t="str">
        <f t="shared" si="9"/>
        <v>Unerheblich</v>
      </c>
      <c r="K96" s="42" t="str">
        <f t="shared" si="9"/>
        <v>Begeisterung</v>
      </c>
      <c r="L96" s="42" t="str">
        <f t="shared" si="9"/>
        <v>Unerheblich</v>
      </c>
      <c r="M96" s="42" t="str">
        <f t="shared" si="9"/>
        <v>Ablehnung</v>
      </c>
      <c r="N96" s="42" t="str">
        <f t="shared" si="9"/>
        <v>Basis</v>
      </c>
      <c r="O96" s="42" t="str">
        <f t="shared" si="9"/>
        <v>Begeisterung</v>
      </c>
      <c r="P96" s="42" t="str">
        <f t="shared" si="9"/>
        <v>Begeisterung</v>
      </c>
      <c r="Q96" s="42" t="str">
        <f t="shared" si="9"/>
        <v>Unerheblich</v>
      </c>
      <c r="R96" s="42" t="str">
        <f t="shared" si="9"/>
        <v>Unerheblich</v>
      </c>
      <c r="S96" s="42" t="str">
        <f t="shared" si="9"/>
        <v>Begeisterung</v>
      </c>
      <c r="T96" s="42" t="str">
        <f t="shared" si="9"/>
        <v>Begeisterung</v>
      </c>
      <c r="U96" s="42" t="str">
        <f t="shared" si="9"/>
        <v>Basis</v>
      </c>
      <c r="V96" s="42" t="str">
        <f t="shared" si="9"/>
        <v>Begeisterung</v>
      </c>
      <c r="W96" s="42" t="str">
        <f t="shared" si="9"/>
        <v>Ablehnung</v>
      </c>
      <c r="X96" s="42" t="str">
        <f t="shared" si="9"/>
        <v>Leistung</v>
      </c>
      <c r="Y96" s="42" t="str">
        <f t="shared" si="9"/>
        <v>Basis</v>
      </c>
      <c r="Z96" s="42" t="str">
        <f t="shared" si="9"/>
        <v>Unerheblich</v>
      </c>
      <c r="AA96" s="42" t="str">
        <f t="shared" si="9"/>
        <v>Unerheblich</v>
      </c>
      <c r="AB96" s="42" t="str">
        <f t="shared" si="9"/>
        <v>Unerheblich</v>
      </c>
      <c r="AC96" s="42" t="str">
        <f t="shared" si="9"/>
        <v>Begeisterung</v>
      </c>
      <c r="AD96" s="42" t="str">
        <f t="shared" si="9"/>
        <v>Unerheblich</v>
      </c>
      <c r="AE96" s="42" t="str">
        <f t="shared" si="9"/>
        <v>Leistung</v>
      </c>
      <c r="AF96" s="42" t="str">
        <f t="shared" si="9"/>
        <v>Unerheblich</v>
      </c>
      <c r="AG96" s="42"/>
      <c r="AH96" s="35"/>
      <c r="AI96" s="18"/>
      <c r="AJ96" s="18"/>
      <c r="AK96" s="18"/>
      <c r="AL96" s="18"/>
    </row>
    <row r="97" spans="2:38">
      <c r="B97" s="1" t="str">
        <f>Featureauswahl!C16</f>
        <v>Hintergrundinfos per URL</v>
      </c>
      <c r="C97" s="42" t="str">
        <f t="shared" ref="C97:AF97" si="10">IF(OR(D18=0,D56=0),"",IF(AND(D18="Das würde mich sehr freuen",D56="Das würde mich sehr stören"),"Leistung",IF(OR(AND(D18="Das würde mich sehr freuen",D56="Das würde mich sehr freuen"),AND(D18="Das würde mich sehr stören",D56="Das würde mich sehr stören")),"Questionable",IF(AND(D18="Das würde mich sehr freuen",OR(D56="Das setze ich voraus",D56="Das ist mir egal",D56="Das nehme ich gerade noch hin")),"Begeisterung",IF(AND(D56="Das würde mich sehr stören",OR(D18="Das setze ich voraus",D18="Das ist mir egal",D18="Das nehme ich gerade noch hin")),"Basis",IF(OR(AND(D18="Das würde mich sehr stören",OR(D56="Das würde mich sehr freuen",D56="Das setze ich voraus",D56="Das ist mir egal",D56="Das nehme ich gerade noch hin")),AND(D56="Das würde mich sehr freuen",OR(D18="Das setze ich voraus",D18="Das ist mir egal",D18="Das nehme ich gerade noch hin"))),"Ablehnung","Unerheblich"))))))</f>
        <v>Basis</v>
      </c>
      <c r="D97" s="42" t="str">
        <f t="shared" si="10"/>
        <v>Begeisterung</v>
      </c>
      <c r="E97" s="42" t="str">
        <f t="shared" si="10"/>
        <v>Basis</v>
      </c>
      <c r="F97" s="42" t="str">
        <f t="shared" si="10"/>
        <v>Basis</v>
      </c>
      <c r="G97" s="42" t="str">
        <f t="shared" si="10"/>
        <v>Unerheblich</v>
      </c>
      <c r="H97" s="42" t="str">
        <f t="shared" si="10"/>
        <v>Begeisterung</v>
      </c>
      <c r="I97" s="42" t="str">
        <f t="shared" si="10"/>
        <v>Unerheblich</v>
      </c>
      <c r="J97" s="42" t="str">
        <f t="shared" si="10"/>
        <v>Unerheblich</v>
      </c>
      <c r="K97" s="42" t="str">
        <f t="shared" si="10"/>
        <v>Begeisterung</v>
      </c>
      <c r="L97" s="42" t="str">
        <f t="shared" si="10"/>
        <v>Unerheblich</v>
      </c>
      <c r="M97" s="42" t="str">
        <f t="shared" si="10"/>
        <v>Unerheblich</v>
      </c>
      <c r="N97" s="42" t="str">
        <f t="shared" si="10"/>
        <v>Unerheblich</v>
      </c>
      <c r="O97" s="42" t="str">
        <f t="shared" si="10"/>
        <v>Basis</v>
      </c>
      <c r="P97" s="42" t="str">
        <f t="shared" si="10"/>
        <v>Begeisterung</v>
      </c>
      <c r="Q97" s="42" t="str">
        <f t="shared" si="10"/>
        <v>Begeisterung</v>
      </c>
      <c r="R97" s="42" t="str">
        <f t="shared" si="10"/>
        <v>Basis</v>
      </c>
      <c r="S97" s="42" t="str">
        <f t="shared" si="10"/>
        <v>Unerheblich</v>
      </c>
      <c r="T97" s="42" t="str">
        <f t="shared" si="10"/>
        <v>Begeisterung</v>
      </c>
      <c r="U97" s="42" t="str">
        <f t="shared" si="10"/>
        <v>Begeisterung</v>
      </c>
      <c r="V97" s="42" t="str">
        <f t="shared" si="10"/>
        <v>Leistung</v>
      </c>
      <c r="W97" s="42" t="str">
        <f t="shared" si="10"/>
        <v>Begeisterung</v>
      </c>
      <c r="X97" s="42" t="str">
        <f t="shared" si="10"/>
        <v>Begeisterung</v>
      </c>
      <c r="Y97" s="42" t="str">
        <f t="shared" si="10"/>
        <v>Unerheblich</v>
      </c>
      <c r="Z97" s="42" t="str">
        <f t="shared" si="10"/>
        <v>Unerheblich</v>
      </c>
      <c r="AA97" s="42" t="str">
        <f t="shared" si="10"/>
        <v>Begeisterung</v>
      </c>
      <c r="AB97" s="42" t="str">
        <f t="shared" si="10"/>
        <v>Leistung</v>
      </c>
      <c r="AC97" s="42" t="str">
        <f t="shared" si="10"/>
        <v>Unerheblich</v>
      </c>
      <c r="AD97" s="42" t="str">
        <f t="shared" si="10"/>
        <v>Ablehnung</v>
      </c>
      <c r="AE97" s="42" t="str">
        <f t="shared" si="10"/>
        <v>Leistung</v>
      </c>
      <c r="AF97" s="42" t="str">
        <f t="shared" si="10"/>
        <v>Unerheblich</v>
      </c>
      <c r="AG97" s="42"/>
      <c r="AH97" s="35"/>
      <c r="AI97" s="18"/>
      <c r="AJ97" s="18"/>
      <c r="AK97" s="18"/>
      <c r="AL97" s="18"/>
    </row>
    <row r="98" spans="2:38">
      <c r="B98" s="1" t="str">
        <f>Featureauswahl!C17</f>
        <v>Kompatibilität auf unterschiedlichen Endgeräten</v>
      </c>
      <c r="C98" s="42" t="str">
        <f t="shared" ref="C98:AF98" si="11">IF(OR(D19=0,D57=0),"",IF(AND(D19="Das würde mich sehr freuen",D57="Das würde mich sehr stören"),"Leistung",IF(OR(AND(D19="Das würde mich sehr freuen",D57="Das würde mich sehr freuen"),AND(D19="Das würde mich sehr stören",D57="Das würde mich sehr stören")),"Questionable",IF(AND(D19="Das würde mich sehr freuen",OR(D57="Das setze ich voraus",D57="Das ist mir egal",D57="Das nehme ich gerade noch hin")),"Begeisterung",IF(AND(D57="Das würde mich sehr stören",OR(D19="Das setze ich voraus",D19="Das ist mir egal",D19="Das nehme ich gerade noch hin")),"Basis",IF(OR(AND(D19="Das würde mich sehr stören",OR(D57="Das würde mich sehr freuen",D57="Das setze ich voraus",D57="Das ist mir egal",D57="Das nehme ich gerade noch hin")),AND(D57="Das würde mich sehr freuen",OR(D19="Das setze ich voraus",D19="Das ist mir egal",D19="Das nehme ich gerade noch hin"))),"Ablehnung","Unerheblich"))))))</f>
        <v>Leistung</v>
      </c>
      <c r="D98" s="42" t="str">
        <f t="shared" si="11"/>
        <v>Begeisterung</v>
      </c>
      <c r="E98" s="42" t="str">
        <f t="shared" si="11"/>
        <v>Begeisterung</v>
      </c>
      <c r="F98" s="42" t="str">
        <f t="shared" si="11"/>
        <v>Leistung</v>
      </c>
      <c r="G98" s="42" t="str">
        <f t="shared" si="11"/>
        <v>Leistung</v>
      </c>
      <c r="H98" s="42" t="str">
        <f t="shared" si="11"/>
        <v>Leistung</v>
      </c>
      <c r="I98" s="42" t="str">
        <f t="shared" si="11"/>
        <v>Leistung</v>
      </c>
      <c r="J98" s="42" t="str">
        <f t="shared" si="11"/>
        <v>Basis</v>
      </c>
      <c r="K98" s="42" t="str">
        <f t="shared" si="11"/>
        <v>Leistung</v>
      </c>
      <c r="L98" s="42" t="str">
        <f t="shared" si="11"/>
        <v>Unerheblich</v>
      </c>
      <c r="M98" s="42" t="str">
        <f t="shared" si="11"/>
        <v>Questionable</v>
      </c>
      <c r="N98" s="42" t="str">
        <f t="shared" si="11"/>
        <v>Leistung</v>
      </c>
      <c r="O98" s="42" t="str">
        <f t="shared" si="11"/>
        <v>Basis</v>
      </c>
      <c r="P98" s="42" t="str">
        <f t="shared" si="11"/>
        <v>Leistung</v>
      </c>
      <c r="Q98" s="42" t="str">
        <f t="shared" si="11"/>
        <v>Basis</v>
      </c>
      <c r="R98" s="42" t="str">
        <f t="shared" si="11"/>
        <v>Leistung</v>
      </c>
      <c r="S98" s="42" t="str">
        <f t="shared" si="11"/>
        <v>Leistung</v>
      </c>
      <c r="T98" s="42" t="str">
        <f t="shared" si="11"/>
        <v>Leistung</v>
      </c>
      <c r="U98" s="42" t="str">
        <f t="shared" si="11"/>
        <v>Leistung</v>
      </c>
      <c r="V98" s="42" t="str">
        <f t="shared" si="11"/>
        <v>Begeisterung</v>
      </c>
      <c r="W98" s="42" t="str">
        <f t="shared" si="11"/>
        <v>Unerheblich</v>
      </c>
      <c r="X98" s="42" t="str">
        <f t="shared" si="11"/>
        <v>Leistung</v>
      </c>
      <c r="Y98" s="42" t="str">
        <f t="shared" si="11"/>
        <v>Basis</v>
      </c>
      <c r="Z98" s="42" t="str">
        <f t="shared" si="11"/>
        <v>Begeisterung</v>
      </c>
      <c r="AA98" s="42" t="str">
        <f t="shared" si="11"/>
        <v>Unerheblich</v>
      </c>
      <c r="AB98" s="42" t="str">
        <f t="shared" si="11"/>
        <v>Basis</v>
      </c>
      <c r="AC98" s="42" t="str">
        <f t="shared" si="11"/>
        <v>Basis</v>
      </c>
      <c r="AD98" s="42" t="str">
        <f t="shared" si="11"/>
        <v>Unerheblich</v>
      </c>
      <c r="AE98" s="42" t="str">
        <f t="shared" si="11"/>
        <v>Leistung</v>
      </c>
      <c r="AF98" s="42" t="str">
        <f t="shared" si="11"/>
        <v>Leistung</v>
      </c>
      <c r="AG98" s="42"/>
      <c r="AH98" s="35"/>
      <c r="AI98" s="18"/>
      <c r="AJ98" s="18"/>
      <c r="AK98" s="18"/>
      <c r="AL98" s="18"/>
    </row>
    <row r="99" spans="2:38">
      <c r="B99" s="1" t="str">
        <f>Featureauswahl!C18</f>
        <v>Kurzvorstellung der einzelnen Schritte</v>
      </c>
      <c r="C99" s="42" t="str">
        <f t="shared" ref="C99:AF99" si="12">IF(OR(D20=0,D58=0),"",IF(AND(D20="Das würde mich sehr freuen",D58="Das würde mich sehr stören"),"Leistung",IF(OR(AND(D20="Das würde mich sehr freuen",D58="Das würde mich sehr freuen"),AND(D20="Das würde mich sehr stören",D58="Das würde mich sehr stören")),"Questionable",IF(AND(D20="Das würde mich sehr freuen",OR(D58="Das setze ich voraus",D58="Das ist mir egal",D58="Das nehme ich gerade noch hin")),"Begeisterung",IF(AND(D58="Das würde mich sehr stören",OR(D20="Das setze ich voraus",D20="Das ist mir egal",D20="Das nehme ich gerade noch hin")),"Basis",IF(OR(AND(D20="Das würde mich sehr stören",OR(D58="Das würde mich sehr freuen",D58="Das setze ich voraus",D58="Das ist mir egal",D58="Das nehme ich gerade noch hin")),AND(D58="Das würde mich sehr freuen",OR(D20="Das setze ich voraus",D20="Das ist mir egal",D20="Das nehme ich gerade noch hin"))),"Ablehnung","Unerheblich"))))))</f>
        <v>Unerheblich</v>
      </c>
      <c r="D99" s="42" t="str">
        <f t="shared" si="12"/>
        <v>Unerheblich</v>
      </c>
      <c r="E99" s="42" t="str">
        <f t="shared" si="12"/>
        <v>Unerheblich</v>
      </c>
      <c r="F99" s="42" t="str">
        <f t="shared" si="12"/>
        <v>Begeisterung</v>
      </c>
      <c r="G99" s="42" t="str">
        <f t="shared" si="12"/>
        <v>Unerheblich</v>
      </c>
      <c r="H99" s="42" t="str">
        <f t="shared" si="12"/>
        <v>Begeisterung</v>
      </c>
      <c r="I99" s="42" t="str">
        <f t="shared" si="12"/>
        <v>Leistung</v>
      </c>
      <c r="J99" s="42" t="str">
        <f t="shared" si="12"/>
        <v>Begeisterung</v>
      </c>
      <c r="K99" s="42" t="str">
        <f t="shared" si="12"/>
        <v>Leistung</v>
      </c>
      <c r="L99" s="42" t="str">
        <f t="shared" si="12"/>
        <v>Begeisterung</v>
      </c>
      <c r="M99" s="42" t="str">
        <f t="shared" si="12"/>
        <v>Begeisterung</v>
      </c>
      <c r="N99" s="42" t="str">
        <f t="shared" si="12"/>
        <v>Begeisterung</v>
      </c>
      <c r="O99" s="42" t="str">
        <f t="shared" si="12"/>
        <v>Leistung</v>
      </c>
      <c r="P99" s="42" t="str">
        <f t="shared" si="12"/>
        <v>Basis</v>
      </c>
      <c r="Q99" s="42" t="str">
        <f t="shared" si="12"/>
        <v>Begeisterung</v>
      </c>
      <c r="R99" s="42" t="str">
        <f t="shared" si="12"/>
        <v>Leistung</v>
      </c>
      <c r="S99" s="42" t="str">
        <f t="shared" si="12"/>
        <v>Unerheblich</v>
      </c>
      <c r="T99" s="42" t="str">
        <f t="shared" si="12"/>
        <v>Begeisterung</v>
      </c>
      <c r="U99" s="42" t="str">
        <f t="shared" si="12"/>
        <v>Basis</v>
      </c>
      <c r="V99" s="42" t="str">
        <f t="shared" si="12"/>
        <v>Basis</v>
      </c>
      <c r="W99" s="42" t="str">
        <f t="shared" si="12"/>
        <v>Begeisterung</v>
      </c>
      <c r="X99" s="42" t="str">
        <f t="shared" si="12"/>
        <v>Leistung</v>
      </c>
      <c r="Y99" s="42" t="str">
        <f t="shared" si="12"/>
        <v>Unerheblich</v>
      </c>
      <c r="Z99" s="42" t="str">
        <f t="shared" si="12"/>
        <v>Begeisterung</v>
      </c>
      <c r="AA99" s="42" t="str">
        <f t="shared" si="12"/>
        <v>Begeisterung</v>
      </c>
      <c r="AB99" s="42" t="str">
        <f t="shared" si="12"/>
        <v>Unerheblich</v>
      </c>
      <c r="AC99" s="42" t="str">
        <f t="shared" si="12"/>
        <v>Begeisterung</v>
      </c>
      <c r="AD99" s="42" t="str">
        <f t="shared" si="12"/>
        <v>Unerheblich</v>
      </c>
      <c r="AE99" s="42" t="str">
        <f t="shared" si="12"/>
        <v>Unerheblich</v>
      </c>
      <c r="AF99" s="42" t="str">
        <f t="shared" si="12"/>
        <v>Leistung</v>
      </c>
      <c r="AG99" s="42"/>
      <c r="AH99" s="35"/>
      <c r="AI99" s="18"/>
      <c r="AJ99" s="18"/>
      <c r="AK99" s="18"/>
      <c r="AL99" s="18"/>
    </row>
    <row r="100" spans="2:38">
      <c r="B100" s="1" t="str">
        <f>Featureauswahl!C19</f>
        <v>Ausprobieren und problemfreies Abändern</v>
      </c>
      <c r="C100" s="42" t="str">
        <f t="shared" ref="C100:AF100" si="13">IF(OR(D21=0,D59=0),"",IF(AND(D21="Das würde mich sehr freuen",D59="Das würde mich sehr stören"),"Leistung",IF(OR(AND(D21="Das würde mich sehr freuen",D59="Das würde mich sehr freuen"),AND(D21="Das würde mich sehr stören",D59="Das würde mich sehr stören")),"Questionable",IF(AND(D21="Das würde mich sehr freuen",OR(D59="Das setze ich voraus",D59="Das ist mir egal",D59="Das nehme ich gerade noch hin")),"Begeisterung",IF(AND(D59="Das würde mich sehr stören",OR(D21="Das setze ich voraus",D21="Das ist mir egal",D21="Das nehme ich gerade noch hin")),"Basis",IF(OR(AND(D21="Das würde mich sehr stören",OR(D59="Das würde mich sehr freuen",D59="Das setze ich voraus",D59="Das ist mir egal",D59="Das nehme ich gerade noch hin")),AND(D59="Das würde mich sehr freuen",OR(D21="Das setze ich voraus",D21="Das ist mir egal",D21="Das nehme ich gerade noch hin"))),"Ablehnung","Unerheblich"))))))</f>
        <v>Unerheblich</v>
      </c>
      <c r="D100" s="42" t="str">
        <f t="shared" si="13"/>
        <v>Leistung</v>
      </c>
      <c r="E100" s="42" t="str">
        <f t="shared" si="13"/>
        <v>Unerheblich</v>
      </c>
      <c r="F100" s="42" t="str">
        <f t="shared" si="13"/>
        <v>Basis</v>
      </c>
      <c r="G100" s="42" t="str">
        <f t="shared" si="13"/>
        <v>Unerheblich</v>
      </c>
      <c r="H100" s="42" t="str">
        <f t="shared" si="13"/>
        <v>Leistung</v>
      </c>
      <c r="I100" s="42" t="str">
        <f t="shared" si="13"/>
        <v>Leistung</v>
      </c>
      <c r="J100" s="42" t="str">
        <f t="shared" si="13"/>
        <v>Basis</v>
      </c>
      <c r="K100" s="42" t="str">
        <f t="shared" si="13"/>
        <v>Leistung</v>
      </c>
      <c r="L100" s="42" t="str">
        <f t="shared" si="13"/>
        <v>Unerheblich</v>
      </c>
      <c r="M100" s="42" t="str">
        <f t="shared" si="13"/>
        <v>Leistung</v>
      </c>
      <c r="N100" s="42" t="str">
        <f t="shared" si="13"/>
        <v>Leistung</v>
      </c>
      <c r="O100" s="42" t="str">
        <f t="shared" si="13"/>
        <v>Unerheblich</v>
      </c>
      <c r="P100" s="42" t="str">
        <f t="shared" si="13"/>
        <v>Leistung</v>
      </c>
      <c r="Q100" s="42" t="str">
        <f t="shared" si="13"/>
        <v>Leistung</v>
      </c>
      <c r="R100" s="42" t="str">
        <f t="shared" si="13"/>
        <v>Leistung</v>
      </c>
      <c r="S100" s="42" t="str">
        <f t="shared" si="13"/>
        <v>Unerheblich</v>
      </c>
      <c r="T100" s="42" t="str">
        <f t="shared" si="13"/>
        <v>Unerheblich</v>
      </c>
      <c r="U100" s="42" t="str">
        <f t="shared" si="13"/>
        <v>Begeisterung</v>
      </c>
      <c r="V100" s="42" t="str">
        <f t="shared" si="13"/>
        <v>Unerheblich</v>
      </c>
      <c r="W100" s="42" t="str">
        <f t="shared" si="13"/>
        <v>Begeisterung</v>
      </c>
      <c r="X100" s="42" t="str">
        <f t="shared" si="13"/>
        <v>Leistung</v>
      </c>
      <c r="Y100" s="42" t="str">
        <f t="shared" si="13"/>
        <v>Ablehnung</v>
      </c>
      <c r="Z100" s="42" t="str">
        <f t="shared" si="13"/>
        <v>Unerheblich</v>
      </c>
      <c r="AA100" s="42" t="str">
        <f t="shared" si="13"/>
        <v>Basis</v>
      </c>
      <c r="AB100" s="42" t="str">
        <f t="shared" si="13"/>
        <v>Leistung</v>
      </c>
      <c r="AC100" s="42" t="str">
        <f t="shared" si="13"/>
        <v>Begeisterung</v>
      </c>
      <c r="AD100" s="42" t="str">
        <f t="shared" si="13"/>
        <v>Leistung</v>
      </c>
      <c r="AE100" s="42" t="str">
        <f t="shared" si="13"/>
        <v>Unerheblich</v>
      </c>
      <c r="AF100" s="42" t="str">
        <f t="shared" si="13"/>
        <v>Leistung</v>
      </c>
      <c r="AG100" s="42"/>
      <c r="AH100" s="35"/>
      <c r="AI100" s="18"/>
      <c r="AJ100" s="18"/>
      <c r="AK100" s="18"/>
      <c r="AL100" s="18"/>
    </row>
    <row r="101" spans="2:38">
      <c r="B101" s="1" t="str">
        <f>Featureauswahl!C20</f>
        <v>Springen zu anderen Schritten</v>
      </c>
      <c r="C101" s="42" t="str">
        <f t="shared" ref="C101:AF101" si="14">IF(OR(D22=0,D60=0),"",IF(AND(D22="Das würde mich sehr freuen",D60="Das würde mich sehr stören"),"Leistung",IF(OR(AND(D22="Das würde mich sehr freuen",D60="Das würde mich sehr freuen"),AND(D22="Das würde mich sehr stören",D60="Das würde mich sehr stören")),"Questionable",IF(AND(D22="Das würde mich sehr freuen",OR(D60="Das setze ich voraus",D60="Das ist mir egal",D60="Das nehme ich gerade noch hin")),"Begeisterung",IF(AND(D60="Das würde mich sehr stören",OR(D22="Das setze ich voraus",D22="Das ist mir egal",D22="Das nehme ich gerade noch hin")),"Basis",IF(OR(AND(D22="Das würde mich sehr stören",OR(D60="Das würde mich sehr freuen",D60="Das setze ich voraus",D60="Das ist mir egal",D60="Das nehme ich gerade noch hin")),AND(D60="Das würde mich sehr freuen",OR(D22="Das setze ich voraus",D22="Das ist mir egal",D22="Das nehme ich gerade noch hin"))),"Ablehnung","Unerheblich"))))))</f>
        <v>Unerheblich</v>
      </c>
      <c r="D101" s="42" t="str">
        <f t="shared" si="14"/>
        <v>Begeisterung</v>
      </c>
      <c r="E101" s="42" t="str">
        <f t="shared" si="14"/>
        <v>Unerheblich</v>
      </c>
      <c r="F101" s="42" t="str">
        <f t="shared" si="14"/>
        <v>Begeisterung</v>
      </c>
      <c r="G101" s="42" t="str">
        <f t="shared" si="14"/>
        <v>Basis</v>
      </c>
      <c r="H101" s="42" t="str">
        <f t="shared" si="14"/>
        <v>Begeisterung</v>
      </c>
      <c r="I101" s="42" t="str">
        <f t="shared" si="14"/>
        <v>Leistung</v>
      </c>
      <c r="J101" s="42" t="str">
        <f t="shared" si="14"/>
        <v>Begeisterung</v>
      </c>
      <c r="K101" s="42" t="str">
        <f t="shared" si="14"/>
        <v>Begeisterung</v>
      </c>
      <c r="L101" s="42" t="str">
        <f t="shared" si="14"/>
        <v>Unerheblich</v>
      </c>
      <c r="M101" s="42" t="str">
        <f t="shared" si="14"/>
        <v>Begeisterung</v>
      </c>
      <c r="N101" s="42" t="str">
        <f t="shared" si="14"/>
        <v>Leistung</v>
      </c>
      <c r="O101" s="42" t="str">
        <f t="shared" si="14"/>
        <v>Begeisterung</v>
      </c>
      <c r="P101" s="42" t="str">
        <f t="shared" si="14"/>
        <v>Unerheblich</v>
      </c>
      <c r="Q101" s="42" t="str">
        <f t="shared" si="14"/>
        <v>Basis</v>
      </c>
      <c r="R101" s="42" t="str">
        <f t="shared" si="14"/>
        <v>Unerheblich</v>
      </c>
      <c r="S101" s="42" t="str">
        <f t="shared" si="14"/>
        <v>Basis</v>
      </c>
      <c r="T101" s="42" t="str">
        <f t="shared" si="14"/>
        <v>Unerheblich</v>
      </c>
      <c r="U101" s="42" t="str">
        <f t="shared" si="14"/>
        <v>Unerheblich</v>
      </c>
      <c r="V101" s="42" t="str">
        <f t="shared" si="14"/>
        <v>Basis</v>
      </c>
      <c r="W101" s="42" t="str">
        <f t="shared" si="14"/>
        <v>Unerheblich</v>
      </c>
      <c r="X101" s="42" t="str">
        <f t="shared" si="14"/>
        <v>Basis</v>
      </c>
      <c r="Y101" s="42" t="str">
        <f t="shared" si="14"/>
        <v>Ablehnung</v>
      </c>
      <c r="Z101" s="42" t="str">
        <f t="shared" si="14"/>
        <v>Unerheblich</v>
      </c>
      <c r="AA101" s="42" t="str">
        <f t="shared" si="14"/>
        <v>Leistung</v>
      </c>
      <c r="AB101" s="42" t="str">
        <f t="shared" si="14"/>
        <v>Begeisterung</v>
      </c>
      <c r="AC101" s="42" t="str">
        <f t="shared" si="14"/>
        <v>Basis</v>
      </c>
      <c r="AD101" s="42" t="str">
        <f t="shared" si="14"/>
        <v>Unerheblich</v>
      </c>
      <c r="AE101" s="42" t="str">
        <f t="shared" si="14"/>
        <v>Unerheblich</v>
      </c>
      <c r="AF101" s="42" t="str">
        <f t="shared" si="14"/>
        <v>Unerheblich</v>
      </c>
      <c r="AG101" s="42"/>
      <c r="AH101" s="35"/>
      <c r="AI101" s="18"/>
      <c r="AJ101" s="18"/>
      <c r="AK101" s="18"/>
      <c r="AL101" s="18"/>
    </row>
    <row r="102" spans="2:38">
      <c r="B102" s="1" t="str">
        <f>Featureauswahl!C21</f>
        <v>Rückmeldungen zu spezifischen Eingaben</v>
      </c>
      <c r="C102" s="42" t="str">
        <f t="shared" ref="C102:AF102" si="15">IF(OR(D23=0,D61=0),"",IF(AND(D23="Das würde mich sehr freuen",D61="Das würde mich sehr stören"),"Leistung",IF(OR(AND(D23="Das würde mich sehr freuen",D61="Das würde mich sehr freuen"),AND(D23="Das würde mich sehr stören",D61="Das würde mich sehr stören")),"Questionable",IF(AND(D23="Das würde mich sehr freuen",OR(D61="Das setze ich voraus",D61="Das ist mir egal",D61="Das nehme ich gerade noch hin")),"Begeisterung",IF(AND(D61="Das würde mich sehr stören",OR(D23="Das setze ich voraus",D23="Das ist mir egal",D23="Das nehme ich gerade noch hin")),"Basis",IF(OR(AND(D23="Das würde mich sehr stören",OR(D61="Das würde mich sehr freuen",D61="Das setze ich voraus",D61="Das ist mir egal",D61="Das nehme ich gerade noch hin")),AND(D61="Das würde mich sehr freuen",OR(D23="Das setze ich voraus",D23="Das ist mir egal",D23="Das nehme ich gerade noch hin"))),"Ablehnung","Unerheblich"))))))</f>
        <v>Unerheblich</v>
      </c>
      <c r="D102" s="42" t="str">
        <f t="shared" si="15"/>
        <v>Begeisterung</v>
      </c>
      <c r="E102" s="42" t="str">
        <f t="shared" si="15"/>
        <v>Unerheblich</v>
      </c>
      <c r="F102" s="42" t="str">
        <f t="shared" si="15"/>
        <v>Begeisterung</v>
      </c>
      <c r="G102" s="42" t="str">
        <f t="shared" si="15"/>
        <v>Leistung</v>
      </c>
      <c r="H102" s="42" t="str">
        <f t="shared" si="15"/>
        <v>Leistung</v>
      </c>
      <c r="I102" s="42" t="str">
        <f t="shared" si="15"/>
        <v>Begeisterung</v>
      </c>
      <c r="J102" s="42" t="str">
        <f t="shared" si="15"/>
        <v>Basis</v>
      </c>
      <c r="K102" s="42" t="str">
        <f t="shared" si="15"/>
        <v>Leistung</v>
      </c>
      <c r="L102" s="42" t="str">
        <f t="shared" si="15"/>
        <v>Unerheblich</v>
      </c>
      <c r="M102" s="42" t="str">
        <f t="shared" si="15"/>
        <v>Basis</v>
      </c>
      <c r="N102" s="42" t="str">
        <f t="shared" si="15"/>
        <v>Leistung</v>
      </c>
      <c r="O102" s="42" t="str">
        <f t="shared" si="15"/>
        <v>Begeisterung</v>
      </c>
      <c r="P102" s="42" t="str">
        <f t="shared" si="15"/>
        <v>Begeisterung</v>
      </c>
      <c r="Q102" s="42" t="str">
        <f t="shared" si="15"/>
        <v>Begeisterung</v>
      </c>
      <c r="R102" s="42" t="str">
        <f t="shared" si="15"/>
        <v>Unerheblich</v>
      </c>
      <c r="S102" s="42" t="str">
        <f t="shared" si="15"/>
        <v>Leistung</v>
      </c>
      <c r="T102" s="42" t="str">
        <f t="shared" si="15"/>
        <v>Unerheblich</v>
      </c>
      <c r="U102" s="42" t="str">
        <f t="shared" si="15"/>
        <v>Leistung</v>
      </c>
      <c r="V102" s="42" t="str">
        <f t="shared" si="15"/>
        <v>Begeisterung</v>
      </c>
      <c r="W102" s="42" t="str">
        <f t="shared" si="15"/>
        <v>Begeisterung</v>
      </c>
      <c r="X102" s="42" t="str">
        <f t="shared" si="15"/>
        <v>Begeisterung</v>
      </c>
      <c r="Y102" s="42" t="str">
        <f t="shared" si="15"/>
        <v>Basis</v>
      </c>
      <c r="Z102" s="42" t="str">
        <f t="shared" si="15"/>
        <v>Unerheblich</v>
      </c>
      <c r="AA102" s="42" t="str">
        <f t="shared" si="15"/>
        <v>Begeisterung</v>
      </c>
      <c r="AB102" s="42" t="str">
        <f t="shared" si="15"/>
        <v>Begeisterung</v>
      </c>
      <c r="AC102" s="42" t="str">
        <f t="shared" si="15"/>
        <v>Basis</v>
      </c>
      <c r="AD102" s="42" t="str">
        <f t="shared" si="15"/>
        <v>Unerheblich</v>
      </c>
      <c r="AE102" s="42" t="str">
        <f t="shared" si="15"/>
        <v>Ablehnung</v>
      </c>
      <c r="AF102" s="42" t="str">
        <f t="shared" si="15"/>
        <v>Unerheblich</v>
      </c>
      <c r="AG102" s="42"/>
      <c r="AH102" s="35"/>
      <c r="AI102" s="18"/>
      <c r="AJ102" s="18"/>
      <c r="AK102" s="18"/>
      <c r="AL102" s="18"/>
    </row>
    <row r="103" spans="2:38">
      <c r="B103" s="1" t="str">
        <f>Featureauswahl!C22</f>
        <v>Unterbrechung zu jedem Zeitpunkt</v>
      </c>
      <c r="C103" s="42" t="str">
        <f t="shared" ref="C103:AF103" si="16">IF(OR(D24=0,D62=0),"",IF(AND(D24="Das würde mich sehr freuen",D62="Das würde mich sehr stören"),"Leistung",IF(OR(AND(D24="Das würde mich sehr freuen",D62="Das würde mich sehr freuen"),AND(D24="Das würde mich sehr stören",D62="Das würde mich sehr stören")),"Questionable",IF(AND(D24="Das würde mich sehr freuen",OR(D62="Das setze ich voraus",D62="Das ist mir egal",D62="Das nehme ich gerade noch hin")),"Begeisterung",IF(AND(D62="Das würde mich sehr stören",OR(D24="Das setze ich voraus",D24="Das ist mir egal",D24="Das nehme ich gerade noch hin")),"Basis",IF(OR(AND(D24="Das würde mich sehr stören",OR(D62="Das würde mich sehr freuen",D62="Das setze ich voraus",D62="Das ist mir egal",D62="Das nehme ich gerade noch hin")),AND(D62="Das würde mich sehr freuen",OR(D24="Das setze ich voraus",D24="Das ist mir egal",D24="Das nehme ich gerade noch hin"))),"Ablehnung","Unerheblich"))))))</f>
        <v>Leistung</v>
      </c>
      <c r="D103" s="42" t="str">
        <f t="shared" si="16"/>
        <v>Ablehnung</v>
      </c>
      <c r="E103" s="42" t="str">
        <f t="shared" si="16"/>
        <v>Unerheblich</v>
      </c>
      <c r="F103" s="42" t="str">
        <f t="shared" si="16"/>
        <v>Begeisterung</v>
      </c>
      <c r="G103" s="42" t="str">
        <f t="shared" si="16"/>
        <v>Leistung</v>
      </c>
      <c r="H103" s="42" t="str">
        <f t="shared" si="16"/>
        <v>Leistung</v>
      </c>
      <c r="I103" s="42" t="str">
        <f t="shared" si="16"/>
        <v>Leistung</v>
      </c>
      <c r="J103" s="42" t="str">
        <f t="shared" si="16"/>
        <v>Unerheblich</v>
      </c>
      <c r="K103" s="42" t="str">
        <f t="shared" si="16"/>
        <v>Leistung</v>
      </c>
      <c r="L103" s="42" t="str">
        <f t="shared" si="16"/>
        <v>Leistung</v>
      </c>
      <c r="M103" s="42" t="str">
        <f t="shared" si="16"/>
        <v>Unerheblich</v>
      </c>
      <c r="N103" s="42" t="str">
        <f t="shared" si="16"/>
        <v>Unerheblich</v>
      </c>
      <c r="O103" s="42" t="str">
        <f t="shared" si="16"/>
        <v>Basis</v>
      </c>
      <c r="P103" s="42" t="str">
        <f t="shared" si="16"/>
        <v>Leistung</v>
      </c>
      <c r="Q103" s="42" t="str">
        <f t="shared" si="16"/>
        <v>Begeisterung</v>
      </c>
      <c r="R103" s="42" t="str">
        <f t="shared" si="16"/>
        <v>Unerheblich</v>
      </c>
      <c r="S103" s="42" t="str">
        <f t="shared" si="16"/>
        <v>Unerheblich</v>
      </c>
      <c r="T103" s="42" t="str">
        <f t="shared" si="16"/>
        <v>Begeisterung</v>
      </c>
      <c r="U103" s="42" t="str">
        <f t="shared" si="16"/>
        <v>Unerheblich</v>
      </c>
      <c r="V103" s="42" t="str">
        <f t="shared" si="16"/>
        <v>Leistung</v>
      </c>
      <c r="W103" s="42" t="str">
        <f t="shared" si="16"/>
        <v>Unerheblich</v>
      </c>
      <c r="X103" s="42" t="str">
        <f t="shared" si="16"/>
        <v>Basis</v>
      </c>
      <c r="Y103" s="42" t="str">
        <f t="shared" si="16"/>
        <v>Ablehnung</v>
      </c>
      <c r="Z103" s="42" t="str">
        <f t="shared" si="16"/>
        <v>Unerheblich</v>
      </c>
      <c r="AA103" s="42" t="str">
        <f t="shared" si="16"/>
        <v>Basis</v>
      </c>
      <c r="AB103" s="42" t="str">
        <f t="shared" si="16"/>
        <v>Basis</v>
      </c>
      <c r="AC103" s="42" t="str">
        <f t="shared" si="16"/>
        <v>Unerheblich</v>
      </c>
      <c r="AD103" s="42" t="str">
        <f t="shared" si="16"/>
        <v>Unerheblich</v>
      </c>
      <c r="AE103" s="42" t="str">
        <f t="shared" si="16"/>
        <v>Leistung</v>
      </c>
      <c r="AF103" s="42" t="str">
        <f t="shared" si="16"/>
        <v>Unerheblich</v>
      </c>
      <c r="AG103" s="42"/>
      <c r="AH103" s="35"/>
      <c r="AI103" s="18"/>
      <c r="AJ103" s="18"/>
      <c r="AK103" s="18"/>
      <c r="AL103" s="18"/>
    </row>
    <row r="104" spans="2:38">
      <c r="B104" s="1" t="str">
        <f>Featureauswahl!C23</f>
        <v>Wiederaufgreifen zu späterem Zeitpunkt</v>
      </c>
      <c r="C104" s="42" t="str">
        <f t="shared" ref="C104:AF104" si="17">IF(OR(D25=0,D63=0),"",IF(AND(D25="Das würde mich sehr freuen",D63="Das würde mich sehr stören"),"Leistung",IF(OR(AND(D25="Das würde mich sehr freuen",D63="Das würde mich sehr freuen"),AND(D25="Das würde mich sehr stören",D63="Das würde mich sehr stören")),"Questionable",IF(AND(D25="Das würde mich sehr freuen",OR(D63="Das setze ich voraus",D63="Das ist mir egal",D63="Das nehme ich gerade noch hin")),"Begeisterung",IF(AND(D63="Das würde mich sehr stören",OR(D25="Das setze ich voraus",D25="Das ist mir egal",D25="Das nehme ich gerade noch hin")),"Basis",IF(OR(AND(D25="Das würde mich sehr stören",OR(D63="Das würde mich sehr freuen",D63="Das setze ich voraus",D63="Das ist mir egal",D63="Das nehme ich gerade noch hin")),AND(D63="Das würde mich sehr freuen",OR(D25="Das setze ich voraus",D25="Das ist mir egal",D25="Das nehme ich gerade noch hin"))),"Ablehnung","Unerheblich"))))))</f>
        <v>Unerheblich</v>
      </c>
      <c r="D104" s="42" t="str">
        <f t="shared" si="17"/>
        <v>Questionable</v>
      </c>
      <c r="E104" s="42" t="str">
        <f t="shared" si="17"/>
        <v>Leistung</v>
      </c>
      <c r="F104" s="42" t="str">
        <f t="shared" si="17"/>
        <v>Begeisterung</v>
      </c>
      <c r="G104" s="42" t="str">
        <f t="shared" si="17"/>
        <v>Unerheblich</v>
      </c>
      <c r="H104" s="42" t="str">
        <f t="shared" si="17"/>
        <v>Leistung</v>
      </c>
      <c r="I104" s="42" t="str">
        <f t="shared" si="17"/>
        <v>Leistung</v>
      </c>
      <c r="J104" s="42" t="str">
        <f t="shared" si="17"/>
        <v>Unerheblich</v>
      </c>
      <c r="K104" s="42" t="str">
        <f t="shared" si="17"/>
        <v>Leistung</v>
      </c>
      <c r="L104" s="42" t="str">
        <f t="shared" si="17"/>
        <v>Leistung</v>
      </c>
      <c r="M104" s="42" t="str">
        <f t="shared" si="17"/>
        <v>Ablehnung</v>
      </c>
      <c r="N104" s="42" t="str">
        <f t="shared" si="17"/>
        <v>Basis</v>
      </c>
      <c r="O104" s="42" t="str">
        <f t="shared" si="17"/>
        <v>Basis</v>
      </c>
      <c r="P104" s="42" t="str">
        <f t="shared" si="17"/>
        <v>Begeisterung</v>
      </c>
      <c r="Q104" s="42" t="str">
        <f t="shared" si="17"/>
        <v>Basis</v>
      </c>
      <c r="R104" s="42" t="str">
        <f t="shared" si="17"/>
        <v>Begeisterung</v>
      </c>
      <c r="S104" s="42" t="str">
        <f t="shared" si="17"/>
        <v>Unerheblich</v>
      </c>
      <c r="T104" s="42" t="str">
        <f t="shared" si="17"/>
        <v>Leistung</v>
      </c>
      <c r="U104" s="42" t="str">
        <f t="shared" si="17"/>
        <v>Begeisterung</v>
      </c>
      <c r="V104" s="42" t="str">
        <f t="shared" si="17"/>
        <v>Leistung</v>
      </c>
      <c r="W104" s="42" t="str">
        <f t="shared" si="17"/>
        <v>Begeisterung</v>
      </c>
      <c r="X104" s="42" t="str">
        <f t="shared" si="17"/>
        <v>Leistung</v>
      </c>
      <c r="Y104" s="42" t="str">
        <f t="shared" si="17"/>
        <v>Basis</v>
      </c>
      <c r="Z104" s="42" t="str">
        <f t="shared" si="17"/>
        <v>Unerheblich</v>
      </c>
      <c r="AA104" s="42" t="str">
        <f t="shared" si="17"/>
        <v>Begeisterung</v>
      </c>
      <c r="AB104" s="42" t="str">
        <f t="shared" si="17"/>
        <v>Basis</v>
      </c>
      <c r="AC104" s="42" t="str">
        <f t="shared" si="17"/>
        <v>Basis</v>
      </c>
      <c r="AD104" s="42" t="str">
        <f t="shared" si="17"/>
        <v>Leistung</v>
      </c>
      <c r="AE104" s="42" t="str">
        <f t="shared" si="17"/>
        <v>Basis</v>
      </c>
      <c r="AF104" s="42" t="str">
        <f t="shared" si="17"/>
        <v>Leistung</v>
      </c>
      <c r="AG104" s="42"/>
      <c r="AH104" s="35"/>
      <c r="AI104" s="18"/>
      <c r="AJ104" s="18"/>
      <c r="AK104" s="18"/>
      <c r="AL104" s="18"/>
    </row>
    <row r="105" spans="2:38">
      <c r="B105" s="1" t="str">
        <f>Featureauswahl!C24</f>
        <v>Eingabe verbleibt im Textfeld</v>
      </c>
      <c r="C105" s="42" t="str">
        <f t="shared" ref="C105:AF105" si="18">IF(OR(D26=0,D64=0),"",IF(AND(D26="Das würde mich sehr freuen",D64="Das würde mich sehr stören"),"Leistung",IF(OR(AND(D26="Das würde mich sehr freuen",D64="Das würde mich sehr freuen"),AND(D26="Das würde mich sehr stören",D64="Das würde mich sehr stören")),"Questionable",IF(AND(D26="Das würde mich sehr freuen",OR(D64="Das setze ich voraus",D64="Das ist mir egal",D64="Das nehme ich gerade noch hin")),"Begeisterung",IF(AND(D64="Das würde mich sehr stören",OR(D26="Das setze ich voraus",D26="Das ist mir egal",D26="Das nehme ich gerade noch hin")),"Basis",IF(OR(AND(D26="Das würde mich sehr stören",OR(D64="Das würde mich sehr freuen",D64="Das setze ich voraus",D64="Das ist mir egal",D64="Das nehme ich gerade noch hin")),AND(D64="Das würde mich sehr freuen",OR(D26="Das setze ich voraus",D26="Das ist mir egal",D26="Das nehme ich gerade noch hin"))),"Ablehnung","Unerheblich"))))))</f>
        <v>Unerheblich</v>
      </c>
      <c r="D105" s="42" t="str">
        <f t="shared" si="18"/>
        <v>Begeisterung</v>
      </c>
      <c r="E105" s="42" t="str">
        <f t="shared" si="18"/>
        <v>Leistung</v>
      </c>
      <c r="F105" s="42" t="str">
        <f t="shared" si="18"/>
        <v>Begeisterung</v>
      </c>
      <c r="G105" s="42" t="str">
        <f t="shared" si="18"/>
        <v>Begeisterung</v>
      </c>
      <c r="H105" s="42" t="str">
        <f t="shared" si="18"/>
        <v>Leistung</v>
      </c>
      <c r="I105" s="42" t="str">
        <f t="shared" si="18"/>
        <v>Ablehnung</v>
      </c>
      <c r="J105" s="42" t="str">
        <f t="shared" si="18"/>
        <v>Basis</v>
      </c>
      <c r="K105" s="42" t="str">
        <f t="shared" si="18"/>
        <v>Basis</v>
      </c>
      <c r="L105" s="42" t="str">
        <f t="shared" si="18"/>
        <v>Ablehnung</v>
      </c>
      <c r="M105" s="42" t="str">
        <f t="shared" si="18"/>
        <v>Unerheblich</v>
      </c>
      <c r="N105" s="42" t="str">
        <f t="shared" si="18"/>
        <v>Leistung</v>
      </c>
      <c r="O105" s="42" t="str">
        <f t="shared" si="18"/>
        <v>Unerheblich</v>
      </c>
      <c r="P105" s="42" t="str">
        <f t="shared" si="18"/>
        <v>Unerheblich</v>
      </c>
      <c r="Q105" s="42" t="str">
        <f t="shared" si="18"/>
        <v>Basis</v>
      </c>
      <c r="R105" s="42" t="str">
        <f t="shared" si="18"/>
        <v>Begeisterung</v>
      </c>
      <c r="S105" s="42" t="str">
        <f t="shared" si="18"/>
        <v>Basis</v>
      </c>
      <c r="T105" s="42" t="str">
        <f t="shared" si="18"/>
        <v>Begeisterung</v>
      </c>
      <c r="U105" s="42" t="str">
        <f t="shared" si="18"/>
        <v>Ablehnung</v>
      </c>
      <c r="V105" s="42" t="str">
        <f t="shared" si="18"/>
        <v>Unerheblich</v>
      </c>
      <c r="W105" s="42" t="str">
        <f t="shared" si="18"/>
        <v>Unerheblich</v>
      </c>
      <c r="X105" s="42" t="str">
        <f t="shared" si="18"/>
        <v>Unerheblich</v>
      </c>
      <c r="Y105" s="42" t="str">
        <f t="shared" si="18"/>
        <v>Unerheblich</v>
      </c>
      <c r="Z105" s="42" t="str">
        <f t="shared" si="18"/>
        <v>Unerheblich</v>
      </c>
      <c r="AA105" s="42" t="str">
        <f t="shared" si="18"/>
        <v>Leistung</v>
      </c>
      <c r="AB105" s="42" t="str">
        <f t="shared" si="18"/>
        <v>Leistung</v>
      </c>
      <c r="AC105" s="42" t="str">
        <f t="shared" si="18"/>
        <v>Unerheblich</v>
      </c>
      <c r="AD105" s="42" t="str">
        <f t="shared" si="18"/>
        <v>Unerheblich</v>
      </c>
      <c r="AE105" s="42" t="str">
        <f t="shared" si="18"/>
        <v>Questionable</v>
      </c>
      <c r="AF105" s="42" t="str">
        <f t="shared" si="18"/>
        <v>Ablehnung</v>
      </c>
      <c r="AG105" s="42"/>
      <c r="AH105" s="35"/>
      <c r="AI105" s="18"/>
      <c r="AJ105" s="18"/>
      <c r="AK105" s="18"/>
      <c r="AL105" s="18"/>
    </row>
    <row r="106" spans="2:38">
      <c r="B106" s="1" t="str">
        <f>Featureauswahl!C25</f>
        <v>Rückgängigmachen der letzten Eingabe</v>
      </c>
      <c r="C106" s="42" t="str">
        <f t="shared" ref="C106:AF106" si="19">IF(OR(D27=0,D65=0),"",IF(AND(D27="Das würde mich sehr freuen",D65="Das würde mich sehr stören"),"Leistung",IF(OR(AND(D27="Das würde mich sehr freuen",D65="Das würde mich sehr freuen"),AND(D27="Das würde mich sehr stören",D65="Das würde mich sehr stören")),"Questionable",IF(AND(D27="Das würde mich sehr freuen",OR(D65="Das setze ich voraus",D65="Das ist mir egal",D65="Das nehme ich gerade noch hin")),"Begeisterung",IF(AND(D65="Das würde mich sehr stören",OR(D27="Das setze ich voraus",D27="Das ist mir egal",D27="Das nehme ich gerade noch hin")),"Basis",IF(OR(AND(D27="Das würde mich sehr stören",OR(D65="Das würde mich sehr freuen",D65="Das setze ich voraus",D65="Das ist mir egal",D65="Das nehme ich gerade noch hin")),AND(D65="Das würde mich sehr freuen",OR(D27="Das setze ich voraus",D27="Das ist mir egal",D27="Das nehme ich gerade noch hin"))),"Ablehnung","Unerheblich"))))))</f>
        <v>Basis</v>
      </c>
      <c r="D106" s="42" t="str">
        <f t="shared" si="19"/>
        <v>Leistung</v>
      </c>
      <c r="E106" s="42" t="str">
        <f t="shared" si="19"/>
        <v>Leistung</v>
      </c>
      <c r="F106" s="42" t="str">
        <f t="shared" si="19"/>
        <v>Unerheblich</v>
      </c>
      <c r="G106" s="42" t="str">
        <f t="shared" si="19"/>
        <v>Unerheblich</v>
      </c>
      <c r="H106" s="42" t="str">
        <f t="shared" si="19"/>
        <v>Leistung</v>
      </c>
      <c r="I106" s="42" t="str">
        <f t="shared" si="19"/>
        <v>Begeisterung</v>
      </c>
      <c r="J106" s="42" t="str">
        <f t="shared" si="19"/>
        <v>Basis</v>
      </c>
      <c r="K106" s="42" t="str">
        <f t="shared" si="19"/>
        <v>Begeisterung</v>
      </c>
      <c r="L106" s="42" t="str">
        <f t="shared" si="19"/>
        <v>Leistung</v>
      </c>
      <c r="M106" s="42" t="str">
        <f t="shared" si="19"/>
        <v>Basis</v>
      </c>
      <c r="N106" s="42" t="str">
        <f t="shared" si="19"/>
        <v>Leistung</v>
      </c>
      <c r="O106" s="42" t="str">
        <f t="shared" si="19"/>
        <v>Basis</v>
      </c>
      <c r="P106" s="42" t="str">
        <f t="shared" si="19"/>
        <v>Begeisterung</v>
      </c>
      <c r="Q106" s="42" t="str">
        <f t="shared" si="19"/>
        <v>Basis</v>
      </c>
      <c r="R106" s="42" t="str">
        <f t="shared" si="19"/>
        <v>Leistung</v>
      </c>
      <c r="S106" s="42" t="str">
        <f t="shared" si="19"/>
        <v>Leistung</v>
      </c>
      <c r="T106" s="42" t="str">
        <f t="shared" si="19"/>
        <v>Begeisterung</v>
      </c>
      <c r="U106" s="42" t="str">
        <f t="shared" si="19"/>
        <v>Leistung</v>
      </c>
      <c r="V106" s="42" t="str">
        <f t="shared" si="19"/>
        <v>Leistung</v>
      </c>
      <c r="W106" s="42" t="str">
        <f t="shared" si="19"/>
        <v>Basis</v>
      </c>
      <c r="X106" s="42" t="str">
        <f t="shared" si="19"/>
        <v>Basis</v>
      </c>
      <c r="Y106" s="42" t="str">
        <f t="shared" si="19"/>
        <v>Basis</v>
      </c>
      <c r="Z106" s="42" t="str">
        <f t="shared" si="19"/>
        <v>Basis</v>
      </c>
      <c r="AA106" s="42" t="str">
        <f t="shared" si="19"/>
        <v>Leistung</v>
      </c>
      <c r="AB106" s="42" t="str">
        <f t="shared" si="19"/>
        <v>Basis</v>
      </c>
      <c r="AC106" s="42" t="str">
        <f t="shared" si="19"/>
        <v>Begeisterung</v>
      </c>
      <c r="AD106" s="42" t="str">
        <f t="shared" si="19"/>
        <v>Unerheblich</v>
      </c>
      <c r="AE106" s="42" t="str">
        <f t="shared" si="19"/>
        <v>Basis</v>
      </c>
      <c r="AF106" s="42" t="str">
        <f t="shared" si="19"/>
        <v>Leistung</v>
      </c>
      <c r="AG106" s="42"/>
      <c r="AH106" s="35"/>
      <c r="AI106" s="18"/>
      <c r="AJ106" s="18"/>
      <c r="AK106" s="18"/>
      <c r="AL106" s="18"/>
    </row>
    <row r="107" spans="2:38">
      <c r="B107" s="1" t="str">
        <f>Featureauswahl!C26</f>
        <v>Überspringen einführender Infos</v>
      </c>
      <c r="C107" s="42" t="str">
        <f t="shared" ref="C107:AF107" si="20">IF(OR(D28=0,D66=0),"",IF(AND(D28="Das würde mich sehr freuen",D66="Das würde mich sehr stören"),"Leistung",IF(OR(AND(D28="Das würde mich sehr freuen",D66="Das würde mich sehr freuen"),AND(D28="Das würde mich sehr stören",D66="Das würde mich sehr stören")),"Questionable",IF(AND(D28="Das würde mich sehr freuen",OR(D66="Das setze ich voraus",D66="Das ist mir egal",D66="Das nehme ich gerade noch hin")),"Begeisterung",IF(AND(D66="Das würde mich sehr stören",OR(D28="Das setze ich voraus",D28="Das ist mir egal",D28="Das nehme ich gerade noch hin")),"Basis",IF(OR(AND(D28="Das würde mich sehr stören",OR(D66="Das würde mich sehr freuen",D66="Das setze ich voraus",D66="Das ist mir egal",D66="Das nehme ich gerade noch hin")),AND(D66="Das würde mich sehr freuen",OR(D28="Das setze ich voraus",D28="Das ist mir egal",D28="Das nehme ich gerade noch hin"))),"Ablehnung","Unerheblich"))))))</f>
        <v>Unerheblich</v>
      </c>
      <c r="D107" s="42" t="str">
        <f t="shared" si="20"/>
        <v>Leistung</v>
      </c>
      <c r="E107" s="42" t="str">
        <f t="shared" si="20"/>
        <v>Unerheblich</v>
      </c>
      <c r="F107" s="42" t="str">
        <f t="shared" si="20"/>
        <v>Basis</v>
      </c>
      <c r="G107" s="42" t="str">
        <f t="shared" si="20"/>
        <v>Unerheblich</v>
      </c>
      <c r="H107" s="42" t="str">
        <f t="shared" si="20"/>
        <v>Leistung</v>
      </c>
      <c r="I107" s="42" t="str">
        <f t="shared" si="20"/>
        <v>Leistung</v>
      </c>
      <c r="J107" s="42" t="str">
        <f t="shared" si="20"/>
        <v>Basis</v>
      </c>
      <c r="K107" s="42" t="str">
        <f t="shared" si="20"/>
        <v>Leistung</v>
      </c>
      <c r="L107" s="42" t="str">
        <f t="shared" si="20"/>
        <v>Leistung</v>
      </c>
      <c r="M107" s="42" t="str">
        <f t="shared" si="20"/>
        <v>Unerheblich</v>
      </c>
      <c r="N107" s="42" t="str">
        <f t="shared" si="20"/>
        <v>Unerheblich</v>
      </c>
      <c r="O107" s="42" t="str">
        <f t="shared" si="20"/>
        <v>Unerheblich</v>
      </c>
      <c r="P107" s="42" t="str">
        <f t="shared" si="20"/>
        <v>Basis</v>
      </c>
      <c r="Q107" s="42" t="str">
        <f t="shared" si="20"/>
        <v>Unerheblich</v>
      </c>
      <c r="R107" s="42" t="str">
        <f t="shared" si="20"/>
        <v>Leistung</v>
      </c>
      <c r="S107" s="42" t="str">
        <f t="shared" si="20"/>
        <v>Basis</v>
      </c>
      <c r="T107" s="42" t="str">
        <f t="shared" si="20"/>
        <v>Leistung</v>
      </c>
      <c r="U107" s="42" t="str">
        <f t="shared" si="20"/>
        <v>Basis</v>
      </c>
      <c r="V107" s="42" t="str">
        <f t="shared" si="20"/>
        <v>Leistung</v>
      </c>
      <c r="W107" s="42" t="str">
        <f t="shared" si="20"/>
        <v>Leistung</v>
      </c>
      <c r="X107" s="42" t="str">
        <f t="shared" si="20"/>
        <v>Unerheblich</v>
      </c>
      <c r="Y107" s="42" t="str">
        <f t="shared" si="20"/>
        <v>Unerheblich</v>
      </c>
      <c r="Z107" s="42" t="str">
        <f t="shared" si="20"/>
        <v>Unerheblich</v>
      </c>
      <c r="AA107" s="42" t="str">
        <f t="shared" si="20"/>
        <v>Begeisterung</v>
      </c>
      <c r="AB107" s="42" t="str">
        <f t="shared" si="20"/>
        <v>Unerheblich</v>
      </c>
      <c r="AC107" s="42" t="str">
        <f t="shared" si="20"/>
        <v>Unerheblich</v>
      </c>
      <c r="AD107" s="42" t="str">
        <f t="shared" si="20"/>
        <v>Leistung</v>
      </c>
      <c r="AE107" s="42" t="str">
        <f t="shared" si="20"/>
        <v>Questionable</v>
      </c>
      <c r="AF107" s="42" t="str">
        <f t="shared" si="20"/>
        <v>Leistung</v>
      </c>
      <c r="AG107" s="42"/>
      <c r="AH107" s="35"/>
      <c r="AI107" s="18"/>
      <c r="AJ107" s="18"/>
      <c r="AK107" s="18"/>
      <c r="AL107" s="18"/>
    </row>
    <row r="108" spans="2:38" ht="31.5">
      <c r="B108" s="1" t="str">
        <f>Featureauswahl!C27</f>
        <v>Wiederaufgreifen von Infos in einem zweiten Anwendungsfall</v>
      </c>
      <c r="C108" s="42" t="str">
        <f t="shared" ref="C108:AF108" si="21">IF(OR(D29=0,D67=0),"",IF(AND(D29="Das würde mich sehr freuen",D67="Das würde mich sehr stören"),"Leistung",IF(OR(AND(D29="Das würde mich sehr freuen",D67="Das würde mich sehr freuen"),AND(D29="Das würde mich sehr stören",D67="Das würde mich sehr stören")),"Questionable",IF(AND(D29="Das würde mich sehr freuen",OR(D67="Das setze ich voraus",D67="Das ist mir egal",D67="Das nehme ich gerade noch hin")),"Begeisterung",IF(AND(D67="Das würde mich sehr stören",OR(D29="Das setze ich voraus",D29="Das ist mir egal",D29="Das nehme ich gerade noch hin")),"Basis",IF(OR(AND(D29="Das würde mich sehr stören",OR(D67="Das würde mich sehr freuen",D67="Das setze ich voraus",D67="Das ist mir egal",D67="Das nehme ich gerade noch hin")),AND(D67="Das würde mich sehr freuen",OR(D29="Das setze ich voraus",D29="Das ist mir egal",D29="Das nehme ich gerade noch hin"))),"Ablehnung","Unerheblich"))))))</f>
        <v>Unerheblich</v>
      </c>
      <c r="D108" s="42" t="str">
        <f t="shared" si="21"/>
        <v>Begeisterung</v>
      </c>
      <c r="E108" s="42" t="str">
        <f t="shared" si="21"/>
        <v>Begeisterung</v>
      </c>
      <c r="F108" s="42" t="str">
        <f t="shared" si="21"/>
        <v>Leistung</v>
      </c>
      <c r="G108" s="42" t="str">
        <f t="shared" si="21"/>
        <v>Leistung</v>
      </c>
      <c r="H108" s="42" t="str">
        <f t="shared" si="21"/>
        <v>Basis</v>
      </c>
      <c r="I108" s="42" t="str">
        <f t="shared" si="21"/>
        <v>Leistung</v>
      </c>
      <c r="J108" s="42" t="str">
        <f t="shared" si="21"/>
        <v>Begeisterung</v>
      </c>
      <c r="K108" s="42" t="str">
        <f t="shared" si="21"/>
        <v>Leistung</v>
      </c>
      <c r="L108" s="42" t="str">
        <f t="shared" si="21"/>
        <v>Unerheblich</v>
      </c>
      <c r="M108" s="42" t="str">
        <f t="shared" si="21"/>
        <v>Ablehnung</v>
      </c>
      <c r="N108" s="42" t="str">
        <f t="shared" si="21"/>
        <v>Basis</v>
      </c>
      <c r="O108" s="42" t="str">
        <f t="shared" si="21"/>
        <v>Unerheblich</v>
      </c>
      <c r="P108" s="42" t="str">
        <f t="shared" si="21"/>
        <v>Basis</v>
      </c>
      <c r="Q108" s="42" t="str">
        <f t="shared" si="21"/>
        <v>Begeisterung</v>
      </c>
      <c r="R108" s="42" t="str">
        <f t="shared" si="21"/>
        <v>Unerheblich</v>
      </c>
      <c r="S108" s="42" t="str">
        <f t="shared" si="21"/>
        <v>Begeisterung</v>
      </c>
      <c r="T108" s="42" t="str">
        <f t="shared" si="21"/>
        <v>Leistung</v>
      </c>
      <c r="U108" s="42" t="str">
        <f t="shared" si="21"/>
        <v>Begeisterung</v>
      </c>
      <c r="V108" s="42" t="str">
        <f t="shared" si="21"/>
        <v>Leistung</v>
      </c>
      <c r="W108" s="42" t="str">
        <f t="shared" si="21"/>
        <v>Begeisterung</v>
      </c>
      <c r="X108" s="42" t="str">
        <f t="shared" si="21"/>
        <v>Unerheblich</v>
      </c>
      <c r="Y108" s="42" t="str">
        <f t="shared" si="21"/>
        <v>Basis</v>
      </c>
      <c r="Z108" s="42" t="str">
        <f t="shared" si="21"/>
        <v>Unerheblich</v>
      </c>
      <c r="AA108" s="42" t="str">
        <f t="shared" si="21"/>
        <v>Begeisterung</v>
      </c>
      <c r="AB108" s="42" t="str">
        <f t="shared" si="21"/>
        <v>Begeisterung</v>
      </c>
      <c r="AC108" s="42" t="str">
        <f t="shared" si="21"/>
        <v>Basis</v>
      </c>
      <c r="AD108" s="42" t="str">
        <f t="shared" si="21"/>
        <v>Unerheblich</v>
      </c>
      <c r="AE108" s="42" t="str">
        <f t="shared" si="21"/>
        <v>Questionable</v>
      </c>
      <c r="AF108" s="42" t="str">
        <f t="shared" si="21"/>
        <v>Unerheblich</v>
      </c>
      <c r="AG108" s="42"/>
      <c r="AH108" s="35"/>
      <c r="AI108" s="18"/>
      <c r="AJ108" s="18"/>
      <c r="AK108" s="18"/>
      <c r="AL108" s="18"/>
    </row>
    <row r="109" spans="2:38">
      <c r="B109" s="1" t="str">
        <f>Featureauswahl!C28</f>
        <v>Automatische Speicherung im Hintergrund</v>
      </c>
      <c r="C109" s="42" t="str">
        <f t="shared" ref="C109:AF109" si="22">IF(OR(D30=0,D68=0),"",IF(AND(D30="Das würde mich sehr freuen",D68="Das würde mich sehr stören"),"Leistung",IF(OR(AND(D30="Das würde mich sehr freuen",D68="Das würde mich sehr freuen"),AND(D30="Das würde mich sehr stören",D68="Das würde mich sehr stören")),"Questionable",IF(AND(D30="Das würde mich sehr freuen",OR(D68="Das setze ich voraus",D68="Das ist mir egal",D68="Das nehme ich gerade noch hin")),"Begeisterung",IF(AND(D68="Das würde mich sehr stören",OR(D30="Das setze ich voraus",D30="Das ist mir egal",D30="Das nehme ich gerade noch hin")),"Basis",IF(OR(AND(D30="Das würde mich sehr stören",OR(D68="Das würde mich sehr freuen",D68="Das setze ich voraus",D68="Das ist mir egal",D68="Das nehme ich gerade noch hin")),AND(D68="Das würde mich sehr freuen",OR(D30="Das setze ich voraus",D30="Das ist mir egal",D30="Das nehme ich gerade noch hin"))),"Ablehnung","Unerheblich"))))))</f>
        <v>Basis</v>
      </c>
      <c r="D109" s="42" t="str">
        <f t="shared" si="22"/>
        <v>Leistung</v>
      </c>
      <c r="E109" s="42" t="str">
        <f t="shared" si="22"/>
        <v>Leistung</v>
      </c>
      <c r="F109" s="42" t="str">
        <f t="shared" si="22"/>
        <v>Begeisterung</v>
      </c>
      <c r="G109" s="42" t="str">
        <f t="shared" si="22"/>
        <v>Unerheblich</v>
      </c>
      <c r="H109" s="42" t="str">
        <f t="shared" si="22"/>
        <v>Basis</v>
      </c>
      <c r="I109" s="42" t="str">
        <f t="shared" si="22"/>
        <v>Leistung</v>
      </c>
      <c r="J109" s="42" t="str">
        <f t="shared" si="22"/>
        <v>Begeisterung</v>
      </c>
      <c r="K109" s="42" t="str">
        <f t="shared" si="22"/>
        <v>Leistung</v>
      </c>
      <c r="L109" s="42" t="str">
        <f t="shared" si="22"/>
        <v>Leistung</v>
      </c>
      <c r="M109" s="42" t="str">
        <f t="shared" si="22"/>
        <v>Unerheblich</v>
      </c>
      <c r="N109" s="42" t="str">
        <f t="shared" si="22"/>
        <v>Leistung</v>
      </c>
      <c r="O109" s="42" t="str">
        <f t="shared" si="22"/>
        <v>Begeisterung</v>
      </c>
      <c r="P109" s="42" t="str">
        <f t="shared" si="22"/>
        <v>Basis</v>
      </c>
      <c r="Q109" s="42" t="str">
        <f t="shared" si="22"/>
        <v>Basis</v>
      </c>
      <c r="R109" s="42" t="str">
        <f t="shared" si="22"/>
        <v>Leistung</v>
      </c>
      <c r="S109" s="42" t="str">
        <f t="shared" si="22"/>
        <v>Begeisterung</v>
      </c>
      <c r="T109" s="42" t="str">
        <f t="shared" si="22"/>
        <v>Leistung</v>
      </c>
      <c r="U109" s="42" t="str">
        <f t="shared" si="22"/>
        <v>Leistung</v>
      </c>
      <c r="V109" s="42" t="str">
        <f t="shared" si="22"/>
        <v>Basis</v>
      </c>
      <c r="W109" s="42" t="str">
        <f t="shared" si="22"/>
        <v>Leistung</v>
      </c>
      <c r="X109" s="42" t="str">
        <f t="shared" si="22"/>
        <v>Basis</v>
      </c>
      <c r="Y109" s="42" t="str">
        <f t="shared" si="22"/>
        <v>Leistung</v>
      </c>
      <c r="Z109" s="42" t="str">
        <f t="shared" si="22"/>
        <v>Basis</v>
      </c>
      <c r="AA109" s="42" t="str">
        <f t="shared" si="22"/>
        <v>Basis</v>
      </c>
      <c r="AB109" s="42" t="str">
        <f t="shared" si="22"/>
        <v>Begeisterung</v>
      </c>
      <c r="AC109" s="42" t="str">
        <f t="shared" si="22"/>
        <v>Basis</v>
      </c>
      <c r="AD109" s="42" t="str">
        <f t="shared" si="22"/>
        <v>Unerheblich</v>
      </c>
      <c r="AE109" s="42" t="str">
        <f t="shared" si="22"/>
        <v>Leistung</v>
      </c>
      <c r="AF109" s="42" t="str">
        <f t="shared" si="22"/>
        <v>Unerheblich</v>
      </c>
      <c r="AG109" s="42"/>
      <c r="AH109" s="35"/>
      <c r="AI109" s="18"/>
      <c r="AJ109" s="18"/>
      <c r="AK109" s="18"/>
      <c r="AL109" s="18"/>
    </row>
    <row r="110" spans="2:38">
      <c r="B110" s="1" t="str">
        <f>Featureauswahl!C29</f>
        <v>Abfangen fehlerhafter Eingaben</v>
      </c>
      <c r="C110" s="42" t="str">
        <f t="shared" ref="C110:AF110" si="23">IF(OR(D31=0,D69=0),"",IF(AND(D31="Das würde mich sehr freuen",D69="Das würde mich sehr stören"),"Leistung",IF(OR(AND(D31="Das würde mich sehr freuen",D69="Das würde mich sehr freuen"),AND(D31="Das würde mich sehr stören",D69="Das würde mich sehr stören")),"Questionable",IF(AND(D31="Das würde mich sehr freuen",OR(D69="Das setze ich voraus",D69="Das ist mir egal",D69="Das nehme ich gerade noch hin")),"Begeisterung",IF(AND(D69="Das würde mich sehr stören",OR(D31="Das setze ich voraus",D31="Das ist mir egal",D31="Das nehme ich gerade noch hin")),"Basis",IF(OR(AND(D31="Das würde mich sehr stören",OR(D69="Das würde mich sehr freuen",D69="Das setze ich voraus",D69="Das ist mir egal",D69="Das nehme ich gerade noch hin")),AND(D69="Das würde mich sehr freuen",OR(D31="Das setze ich voraus",D31="Das ist mir egal",D31="Das nehme ich gerade noch hin"))),"Ablehnung","Unerheblich"))))))</f>
        <v>Basis</v>
      </c>
      <c r="D110" s="42" t="str">
        <f t="shared" si="23"/>
        <v>Begeisterung</v>
      </c>
      <c r="E110" s="42" t="str">
        <f t="shared" si="23"/>
        <v>Unerheblich</v>
      </c>
      <c r="F110" s="42" t="str">
        <f t="shared" si="23"/>
        <v>Leistung</v>
      </c>
      <c r="G110" s="42" t="str">
        <f t="shared" si="23"/>
        <v>Unerheblich</v>
      </c>
      <c r="H110" s="42" t="str">
        <f t="shared" si="23"/>
        <v>Basis</v>
      </c>
      <c r="I110" s="42" t="str">
        <f t="shared" si="23"/>
        <v>Begeisterung</v>
      </c>
      <c r="J110" s="42" t="str">
        <f t="shared" si="23"/>
        <v>Unerheblich</v>
      </c>
      <c r="K110" s="42" t="str">
        <f t="shared" si="23"/>
        <v>Basis</v>
      </c>
      <c r="L110" s="42" t="str">
        <f t="shared" si="23"/>
        <v>Unerheblich</v>
      </c>
      <c r="M110" s="42" t="str">
        <f t="shared" si="23"/>
        <v>Unerheblich</v>
      </c>
      <c r="N110" s="42" t="str">
        <f t="shared" si="23"/>
        <v>Leistung</v>
      </c>
      <c r="O110" s="42" t="str">
        <f t="shared" si="23"/>
        <v>Basis</v>
      </c>
      <c r="P110" s="42" t="str">
        <f t="shared" si="23"/>
        <v>Leistung</v>
      </c>
      <c r="Q110" s="42" t="str">
        <f t="shared" si="23"/>
        <v>Begeisterung</v>
      </c>
      <c r="R110" s="42" t="str">
        <f t="shared" si="23"/>
        <v>Leistung</v>
      </c>
      <c r="S110" s="42" t="str">
        <f t="shared" si="23"/>
        <v>Basis</v>
      </c>
      <c r="T110" s="42" t="str">
        <f t="shared" si="23"/>
        <v>Basis</v>
      </c>
      <c r="U110" s="42" t="str">
        <f t="shared" si="23"/>
        <v>Leistung</v>
      </c>
      <c r="V110" s="42" t="str">
        <f t="shared" si="23"/>
        <v>Leistung</v>
      </c>
      <c r="W110" s="42" t="str">
        <f t="shared" si="23"/>
        <v>Leistung</v>
      </c>
      <c r="X110" s="42" t="str">
        <f t="shared" si="23"/>
        <v>Begeisterung</v>
      </c>
      <c r="Y110" s="42" t="str">
        <f t="shared" si="23"/>
        <v>Basis</v>
      </c>
      <c r="Z110" s="42" t="str">
        <f t="shared" si="23"/>
        <v>Unerheblich</v>
      </c>
      <c r="AA110" s="42" t="str">
        <f t="shared" si="23"/>
        <v>Begeisterung</v>
      </c>
      <c r="AB110" s="42" t="str">
        <f t="shared" si="23"/>
        <v>Basis</v>
      </c>
      <c r="AC110" s="42" t="str">
        <f t="shared" si="23"/>
        <v>Basis</v>
      </c>
      <c r="AD110" s="42" t="str">
        <f t="shared" si="23"/>
        <v>Ablehnung</v>
      </c>
      <c r="AE110" s="42" t="str">
        <f t="shared" si="23"/>
        <v>Basis</v>
      </c>
      <c r="AF110" s="42" t="str">
        <f t="shared" si="23"/>
        <v>Leistung</v>
      </c>
      <c r="AG110" s="42"/>
      <c r="AH110" s="35"/>
      <c r="AI110" s="18"/>
      <c r="AJ110" s="18"/>
      <c r="AK110" s="18"/>
      <c r="AL110" s="18"/>
    </row>
    <row r="111" spans="2:38">
      <c r="B111" s="1" t="str">
        <f>Featureauswahl!C30</f>
        <v>Verschiebung von Fehlerkorrektur</v>
      </c>
      <c r="C111" s="42" t="str">
        <f t="shared" ref="C111:AF111" si="24">IF(OR(D32=0,D70=0),"",IF(AND(D32="Das würde mich sehr freuen",D70="Das würde mich sehr stören"),"Leistung",IF(OR(AND(D32="Das würde mich sehr freuen",D70="Das würde mich sehr freuen"),AND(D32="Das würde mich sehr stören",D70="Das würde mich sehr stören")),"Questionable",IF(AND(D32="Das würde mich sehr freuen",OR(D70="Das setze ich voraus",D70="Das ist mir egal",D70="Das nehme ich gerade noch hin")),"Begeisterung",IF(AND(D70="Das würde mich sehr stören",OR(D32="Das setze ich voraus",D32="Das ist mir egal",D32="Das nehme ich gerade noch hin")),"Basis",IF(OR(AND(D32="Das würde mich sehr stören",OR(D70="Das würde mich sehr freuen",D70="Das setze ich voraus",D70="Das ist mir egal",D70="Das nehme ich gerade noch hin")),AND(D70="Das würde mich sehr freuen",OR(D32="Das setze ich voraus",D32="Das ist mir egal",D32="Das nehme ich gerade noch hin"))),"Ablehnung","Unerheblich"))))))</f>
        <v>Unerheblich</v>
      </c>
      <c r="D111" s="42" t="str">
        <f t="shared" si="24"/>
        <v>Begeisterung</v>
      </c>
      <c r="E111" s="42" t="str">
        <f t="shared" si="24"/>
        <v>Unerheblich</v>
      </c>
      <c r="F111" s="42" t="str">
        <f t="shared" si="24"/>
        <v>Begeisterung</v>
      </c>
      <c r="G111" s="42" t="str">
        <f t="shared" si="24"/>
        <v>Unerheblich</v>
      </c>
      <c r="H111" s="42" t="str">
        <f t="shared" si="24"/>
        <v>Basis</v>
      </c>
      <c r="I111" s="42" t="str">
        <f t="shared" si="24"/>
        <v>Begeisterung</v>
      </c>
      <c r="J111" s="42" t="str">
        <f t="shared" si="24"/>
        <v>Begeisterung</v>
      </c>
      <c r="K111" s="42" t="str">
        <f t="shared" si="24"/>
        <v>Unerheblich</v>
      </c>
      <c r="L111" s="42" t="str">
        <f t="shared" si="24"/>
        <v>Unerheblich</v>
      </c>
      <c r="M111" s="42" t="str">
        <f t="shared" si="24"/>
        <v>Begeisterung</v>
      </c>
      <c r="N111" s="42" t="str">
        <f t="shared" si="24"/>
        <v>Unerheblich</v>
      </c>
      <c r="O111" s="42" t="str">
        <f t="shared" si="24"/>
        <v>Unerheblich</v>
      </c>
      <c r="P111" s="42" t="str">
        <f t="shared" si="24"/>
        <v>Begeisterung</v>
      </c>
      <c r="Q111" s="42" t="str">
        <f t="shared" si="24"/>
        <v>Unerheblich</v>
      </c>
      <c r="R111" s="42" t="str">
        <f t="shared" si="24"/>
        <v>Ablehnung</v>
      </c>
      <c r="S111" s="42" t="str">
        <f t="shared" si="24"/>
        <v>Begeisterung</v>
      </c>
      <c r="T111" s="42" t="str">
        <f t="shared" si="24"/>
        <v>Ablehnung</v>
      </c>
      <c r="U111" s="42" t="str">
        <f t="shared" si="24"/>
        <v>Leistung</v>
      </c>
      <c r="V111" s="42" t="str">
        <f t="shared" si="24"/>
        <v>Unerheblich</v>
      </c>
      <c r="W111" s="42" t="str">
        <f t="shared" si="24"/>
        <v>Begeisterung</v>
      </c>
      <c r="X111" s="42" t="str">
        <f t="shared" si="24"/>
        <v>Begeisterung</v>
      </c>
      <c r="Y111" s="42" t="str">
        <f t="shared" si="24"/>
        <v>Ablehnung</v>
      </c>
      <c r="Z111" s="42" t="str">
        <f t="shared" si="24"/>
        <v>Begeisterung</v>
      </c>
      <c r="AA111" s="42" t="str">
        <f t="shared" si="24"/>
        <v>Basis</v>
      </c>
      <c r="AB111" s="42" t="str">
        <f t="shared" si="24"/>
        <v>Begeisterung</v>
      </c>
      <c r="AC111" s="42" t="str">
        <f t="shared" si="24"/>
        <v>Leistung</v>
      </c>
      <c r="AD111" s="42" t="str">
        <f t="shared" si="24"/>
        <v>Leistung</v>
      </c>
      <c r="AE111" s="42" t="str">
        <f t="shared" si="24"/>
        <v>Questionable</v>
      </c>
      <c r="AF111" s="42" t="str">
        <f t="shared" si="24"/>
        <v>Leistung</v>
      </c>
      <c r="AG111" s="42"/>
      <c r="AH111" s="35"/>
      <c r="AI111" s="18"/>
      <c r="AJ111" s="18"/>
      <c r="AK111" s="18"/>
      <c r="AL111" s="18"/>
    </row>
    <row r="112" spans="2:38">
      <c r="B112" s="1" t="str">
        <f>Featureauswahl!C31</f>
        <v>Hinweis auf Eingabefehler</v>
      </c>
      <c r="C112" s="42" t="str">
        <f t="shared" ref="C112:AF112" si="25">IF(OR(D33=0,D71=0),"",IF(AND(D33="Das würde mich sehr freuen",D71="Das würde mich sehr stören"),"Leistung",IF(OR(AND(D33="Das würde mich sehr freuen",D71="Das würde mich sehr freuen"),AND(D33="Das würde mich sehr stören",D71="Das würde mich sehr stören")),"Questionable",IF(AND(D33="Das würde mich sehr freuen",OR(D71="Das setze ich voraus",D71="Das ist mir egal",D71="Das nehme ich gerade noch hin")),"Begeisterung",IF(AND(D71="Das würde mich sehr stören",OR(D33="Das setze ich voraus",D33="Das ist mir egal",D33="Das nehme ich gerade noch hin")),"Basis",IF(OR(AND(D33="Das würde mich sehr stören",OR(D71="Das würde mich sehr freuen",D71="Das setze ich voraus",D71="Das ist mir egal",D71="Das nehme ich gerade noch hin")),AND(D71="Das würde mich sehr freuen",OR(D33="Das setze ich voraus",D33="Das ist mir egal",D33="Das nehme ich gerade noch hin"))),"Ablehnung","Unerheblich"))))))</f>
        <v>Basis</v>
      </c>
      <c r="D112" s="42" t="str">
        <f t="shared" si="25"/>
        <v>Leistung</v>
      </c>
      <c r="E112" s="42" t="str">
        <f t="shared" si="25"/>
        <v>Leistung</v>
      </c>
      <c r="F112" s="42" t="str">
        <f t="shared" si="25"/>
        <v>Begeisterung</v>
      </c>
      <c r="G112" s="42" t="str">
        <f t="shared" si="25"/>
        <v>Leistung</v>
      </c>
      <c r="H112" s="42" t="str">
        <f t="shared" si="25"/>
        <v>Leistung</v>
      </c>
      <c r="I112" s="42" t="str">
        <f t="shared" si="25"/>
        <v>Leistung</v>
      </c>
      <c r="J112" s="42" t="str">
        <f t="shared" si="25"/>
        <v>Basis</v>
      </c>
      <c r="K112" s="42" t="str">
        <f t="shared" si="25"/>
        <v>Leistung</v>
      </c>
      <c r="L112" s="42" t="str">
        <f t="shared" si="25"/>
        <v>Unerheblich</v>
      </c>
      <c r="M112" s="42" t="str">
        <f t="shared" si="25"/>
        <v>Unerheblich</v>
      </c>
      <c r="N112" s="42" t="str">
        <f t="shared" si="25"/>
        <v>Basis</v>
      </c>
      <c r="O112" s="42" t="str">
        <f t="shared" si="25"/>
        <v>Basis</v>
      </c>
      <c r="P112" s="42" t="str">
        <f t="shared" si="25"/>
        <v>Basis</v>
      </c>
      <c r="Q112" s="42" t="str">
        <f t="shared" si="25"/>
        <v>Unerheblich</v>
      </c>
      <c r="R112" s="42" t="str">
        <f t="shared" si="25"/>
        <v>Begeisterung</v>
      </c>
      <c r="S112" s="42" t="str">
        <f t="shared" si="25"/>
        <v>Basis</v>
      </c>
      <c r="T112" s="42" t="str">
        <f t="shared" si="25"/>
        <v>Basis</v>
      </c>
      <c r="U112" s="42" t="str">
        <f t="shared" si="25"/>
        <v>Begeisterung</v>
      </c>
      <c r="V112" s="42" t="str">
        <f t="shared" si="25"/>
        <v>Leistung</v>
      </c>
      <c r="W112" s="42" t="str">
        <f t="shared" si="25"/>
        <v>Leistung</v>
      </c>
      <c r="X112" s="42" t="str">
        <f t="shared" si="25"/>
        <v>Begeisterung</v>
      </c>
      <c r="Y112" s="42" t="str">
        <f t="shared" si="25"/>
        <v>Basis</v>
      </c>
      <c r="Z112" s="42" t="str">
        <f t="shared" si="25"/>
        <v>Begeisterung</v>
      </c>
      <c r="AA112" s="42" t="str">
        <f t="shared" si="25"/>
        <v>Leistung</v>
      </c>
      <c r="AB112" s="42" t="str">
        <f t="shared" si="25"/>
        <v>Basis</v>
      </c>
      <c r="AC112" s="42" t="str">
        <f t="shared" si="25"/>
        <v>Leistung</v>
      </c>
      <c r="AD112" s="42" t="str">
        <f t="shared" si="25"/>
        <v>Leistung</v>
      </c>
      <c r="AE112" s="42" t="str">
        <f t="shared" si="25"/>
        <v>Leistung</v>
      </c>
      <c r="AF112" s="42" t="str">
        <f t="shared" si="25"/>
        <v>Leistung</v>
      </c>
      <c r="AG112" s="42"/>
      <c r="AH112" s="35"/>
      <c r="AI112" s="18"/>
      <c r="AJ112" s="18"/>
      <c r="AK112" s="18"/>
      <c r="AL112" s="18"/>
    </row>
    <row r="113" spans="1:38">
      <c r="B113" s="1" t="str">
        <f>Featureauswahl!C32</f>
        <v>Präzise Fehlertexte bei falschen Eingaben</v>
      </c>
      <c r="C113" s="42" t="str">
        <f t="shared" ref="C113:AF113" si="26">IF(OR(D34=0,D72=0),"",IF(AND(D34="Das würde mich sehr freuen",D72="Das würde mich sehr stören"),"Leistung",IF(OR(AND(D34="Das würde mich sehr freuen",D72="Das würde mich sehr freuen"),AND(D34="Das würde mich sehr stören",D72="Das würde mich sehr stören")),"Questionable",IF(AND(D34="Das würde mich sehr freuen",OR(D72="Das setze ich voraus",D72="Das ist mir egal",D72="Das nehme ich gerade noch hin")),"Begeisterung",IF(AND(D72="Das würde mich sehr stören",OR(D34="Das setze ich voraus",D34="Das ist mir egal",D34="Das nehme ich gerade noch hin")),"Basis",IF(OR(AND(D34="Das würde mich sehr stören",OR(D72="Das würde mich sehr freuen",D72="Das setze ich voraus",D72="Das ist mir egal",D72="Das nehme ich gerade noch hin")),AND(D72="Das würde mich sehr freuen",OR(D34="Das setze ich voraus",D34="Das ist mir egal",D34="Das nehme ich gerade noch hin"))),"Ablehnung","Unerheblich"))))))</f>
        <v>Unerheblich</v>
      </c>
      <c r="D113" s="42" t="str">
        <f t="shared" si="26"/>
        <v>Leistung</v>
      </c>
      <c r="E113" s="42" t="str">
        <f t="shared" si="26"/>
        <v>Leistung</v>
      </c>
      <c r="F113" s="42" t="str">
        <f t="shared" si="26"/>
        <v>Begeisterung</v>
      </c>
      <c r="G113" s="42" t="str">
        <f t="shared" si="26"/>
        <v>Unerheblich</v>
      </c>
      <c r="H113" s="42" t="str">
        <f t="shared" si="26"/>
        <v>Basis</v>
      </c>
      <c r="I113" s="42" t="str">
        <f t="shared" si="26"/>
        <v>Begeisterung</v>
      </c>
      <c r="J113" s="42" t="str">
        <f t="shared" si="26"/>
        <v>Basis</v>
      </c>
      <c r="K113" s="42" t="str">
        <f t="shared" si="26"/>
        <v>Begeisterung</v>
      </c>
      <c r="L113" s="42" t="str">
        <f t="shared" si="26"/>
        <v>Basis</v>
      </c>
      <c r="M113" s="42" t="str">
        <f t="shared" si="26"/>
        <v>Ablehnung</v>
      </c>
      <c r="N113" s="42" t="str">
        <f t="shared" si="26"/>
        <v>Unerheblich</v>
      </c>
      <c r="O113" s="42" t="str">
        <f t="shared" si="26"/>
        <v>Begeisterung</v>
      </c>
      <c r="P113" s="42" t="str">
        <f t="shared" si="26"/>
        <v>Basis</v>
      </c>
      <c r="Q113" s="42" t="str">
        <f t="shared" si="26"/>
        <v>Unerheblich</v>
      </c>
      <c r="R113" s="42" t="str">
        <f t="shared" si="26"/>
        <v>Begeisterung</v>
      </c>
      <c r="S113" s="42" t="str">
        <f t="shared" si="26"/>
        <v>Leistung</v>
      </c>
      <c r="T113" s="42" t="str">
        <f t="shared" si="26"/>
        <v>Basis</v>
      </c>
      <c r="U113" s="42" t="str">
        <f t="shared" si="26"/>
        <v>Basis</v>
      </c>
      <c r="V113" s="42" t="str">
        <f t="shared" si="26"/>
        <v>Leistung</v>
      </c>
      <c r="W113" s="42" t="str">
        <f t="shared" si="26"/>
        <v>Leistung</v>
      </c>
      <c r="X113" s="42" t="str">
        <f t="shared" si="26"/>
        <v>Begeisterung</v>
      </c>
      <c r="Y113" s="42" t="str">
        <f t="shared" si="26"/>
        <v>Begeisterung</v>
      </c>
      <c r="Z113" s="42" t="str">
        <f t="shared" si="26"/>
        <v>Unerheblich</v>
      </c>
      <c r="AA113" s="42" t="str">
        <f t="shared" si="26"/>
        <v>Basis</v>
      </c>
      <c r="AB113" s="42" t="str">
        <f t="shared" si="26"/>
        <v>Begeisterung</v>
      </c>
      <c r="AC113" s="42" t="str">
        <f t="shared" si="26"/>
        <v>Unerheblich</v>
      </c>
      <c r="AD113" s="42" t="str">
        <f t="shared" si="26"/>
        <v>Unerheblich</v>
      </c>
      <c r="AE113" s="42" t="str">
        <f t="shared" si="26"/>
        <v>Leistung</v>
      </c>
      <c r="AF113" s="42" t="str">
        <f t="shared" si="26"/>
        <v>Leistung</v>
      </c>
      <c r="AG113" s="42"/>
      <c r="AH113" s="35"/>
      <c r="AI113" s="18"/>
      <c r="AJ113" s="18"/>
      <c r="AK113" s="18"/>
      <c r="AL113" s="18"/>
    </row>
    <row r="114" spans="1:38">
      <c r="B114" s="1" t="str">
        <f>Featureauswahl!C33</f>
        <v>Vorschläge zur Fehlerkorrektur</v>
      </c>
      <c r="C114" s="42" t="str">
        <f t="shared" ref="C114:AF114" si="27">IF(OR(D35=0,D73=0),"",IF(AND(D35="Das würde mich sehr freuen",D73="Das würde mich sehr stören"),"Leistung",IF(OR(AND(D35="Das würde mich sehr freuen",D73="Das würde mich sehr freuen"),AND(D35="Das würde mich sehr stören",D73="Das würde mich sehr stören")),"Questionable",IF(AND(D35="Das würde mich sehr freuen",OR(D73="Das setze ich voraus",D73="Das ist mir egal",D73="Das nehme ich gerade noch hin")),"Begeisterung",IF(AND(D73="Das würde mich sehr stören",OR(D35="Das setze ich voraus",D35="Das ist mir egal",D35="Das nehme ich gerade noch hin")),"Basis",IF(OR(AND(D35="Das würde mich sehr stören",OR(D73="Das würde mich sehr freuen",D73="Das setze ich voraus",D73="Das ist mir egal",D73="Das nehme ich gerade noch hin")),AND(D73="Das würde mich sehr freuen",OR(D35="Das setze ich voraus",D35="Das ist mir egal",D35="Das nehme ich gerade noch hin"))),"Ablehnung","Unerheblich"))))))</f>
        <v>Begeisterung</v>
      </c>
      <c r="D114" s="42" t="str">
        <f t="shared" si="27"/>
        <v>Leistung</v>
      </c>
      <c r="E114" s="42" t="str">
        <f t="shared" si="27"/>
        <v>Unerheblich</v>
      </c>
      <c r="F114" s="42" t="str">
        <f t="shared" si="27"/>
        <v>Begeisterung</v>
      </c>
      <c r="G114" s="42" t="str">
        <f t="shared" si="27"/>
        <v>Begeisterung</v>
      </c>
      <c r="H114" s="42" t="str">
        <f t="shared" si="27"/>
        <v>Leistung</v>
      </c>
      <c r="I114" s="42" t="str">
        <f t="shared" si="27"/>
        <v>Begeisterung</v>
      </c>
      <c r="J114" s="42" t="str">
        <f t="shared" si="27"/>
        <v>Begeisterung</v>
      </c>
      <c r="K114" s="42" t="str">
        <f t="shared" si="27"/>
        <v>Begeisterung</v>
      </c>
      <c r="L114" s="42" t="str">
        <f t="shared" si="27"/>
        <v>Basis</v>
      </c>
      <c r="M114" s="42" t="str">
        <f t="shared" si="27"/>
        <v>Leistung</v>
      </c>
      <c r="N114" s="42" t="str">
        <f t="shared" si="27"/>
        <v>Leistung</v>
      </c>
      <c r="O114" s="42" t="str">
        <f t="shared" si="27"/>
        <v>Leistung</v>
      </c>
      <c r="P114" s="42" t="str">
        <f t="shared" si="27"/>
        <v>Begeisterung</v>
      </c>
      <c r="Q114" s="42" t="str">
        <f t="shared" si="27"/>
        <v>Begeisterung</v>
      </c>
      <c r="R114" s="42" t="str">
        <f t="shared" si="27"/>
        <v>Begeisterung</v>
      </c>
      <c r="S114" s="42" t="str">
        <f t="shared" si="27"/>
        <v>Unerheblich</v>
      </c>
      <c r="T114" s="42" t="str">
        <f t="shared" si="27"/>
        <v>Begeisterung</v>
      </c>
      <c r="U114" s="42" t="str">
        <f t="shared" si="27"/>
        <v>Begeisterung</v>
      </c>
      <c r="V114" s="42" t="str">
        <f t="shared" si="27"/>
        <v>Leistung</v>
      </c>
      <c r="W114" s="42" t="str">
        <f t="shared" si="27"/>
        <v>Leistung</v>
      </c>
      <c r="X114" s="42" t="str">
        <f t="shared" si="27"/>
        <v>Begeisterung</v>
      </c>
      <c r="Y114" s="42" t="str">
        <f t="shared" si="27"/>
        <v>Unerheblich</v>
      </c>
      <c r="Z114" s="42" t="str">
        <f t="shared" si="27"/>
        <v>Unerheblich</v>
      </c>
      <c r="AA114" s="42" t="str">
        <f t="shared" si="27"/>
        <v>Begeisterung</v>
      </c>
      <c r="AB114" s="42" t="str">
        <f t="shared" si="27"/>
        <v>Begeisterung</v>
      </c>
      <c r="AC114" s="42" t="str">
        <f t="shared" si="27"/>
        <v>Begeisterung</v>
      </c>
      <c r="AD114" s="42" t="str">
        <f t="shared" si="27"/>
        <v>Ablehnung</v>
      </c>
      <c r="AE114" s="42" t="str">
        <f t="shared" si="27"/>
        <v>Leistung</v>
      </c>
      <c r="AF114" s="42" t="str">
        <f t="shared" si="27"/>
        <v>Leistung</v>
      </c>
      <c r="AG114" s="42"/>
      <c r="AH114" s="35"/>
      <c r="AI114" s="18"/>
      <c r="AJ114" s="18"/>
      <c r="AK114" s="18"/>
      <c r="AL114" s="18"/>
    </row>
    <row r="115" spans="1:38">
      <c r="B115" s="1" t="str">
        <f>Featureauswahl!C34</f>
        <v>Hervorheben von Textfeldern</v>
      </c>
      <c r="C115" s="42" t="str">
        <f t="shared" ref="C115:AF115" si="28">IF(OR(D36=0,D74=0),"",IF(AND(D36="Das würde mich sehr freuen",D74="Das würde mich sehr stören"),"Leistung",IF(OR(AND(D36="Das würde mich sehr freuen",D74="Das würde mich sehr freuen"),AND(D36="Das würde mich sehr stören",D74="Das würde mich sehr stören")),"Questionable",IF(AND(D36="Das würde mich sehr freuen",OR(D74="Das setze ich voraus",D74="Das ist mir egal",D74="Das nehme ich gerade noch hin")),"Begeisterung",IF(AND(D74="Das würde mich sehr stören",OR(D36="Das setze ich voraus",D36="Das ist mir egal",D36="Das nehme ich gerade noch hin")),"Basis",IF(OR(AND(D36="Das würde mich sehr stören",OR(D74="Das würde mich sehr freuen",D74="Das setze ich voraus",D74="Das ist mir egal",D74="Das nehme ich gerade noch hin")),AND(D74="Das würde mich sehr freuen",OR(D36="Das setze ich voraus",D36="Das ist mir egal",D36="Das nehme ich gerade noch hin"))),"Ablehnung","Unerheblich"))))))</f>
        <v>Begeisterung</v>
      </c>
      <c r="D115" s="42" t="str">
        <f t="shared" si="28"/>
        <v>Leistung</v>
      </c>
      <c r="E115" s="42" t="str">
        <f t="shared" si="28"/>
        <v>Unerheblich</v>
      </c>
      <c r="F115" s="42" t="str">
        <f t="shared" si="28"/>
        <v>Begeisterung</v>
      </c>
      <c r="G115" s="42" t="str">
        <f t="shared" si="28"/>
        <v>Begeisterung</v>
      </c>
      <c r="H115" s="42" t="str">
        <f t="shared" si="28"/>
        <v>Leistung</v>
      </c>
      <c r="I115" s="42" t="str">
        <f t="shared" si="28"/>
        <v>Begeisterung</v>
      </c>
      <c r="J115" s="42" t="str">
        <f t="shared" si="28"/>
        <v>Unerheblich</v>
      </c>
      <c r="K115" s="42" t="str">
        <f t="shared" si="28"/>
        <v>Begeisterung</v>
      </c>
      <c r="L115" s="42" t="str">
        <f t="shared" si="28"/>
        <v>Leistung</v>
      </c>
      <c r="M115" s="42" t="str">
        <f t="shared" si="28"/>
        <v>Basis</v>
      </c>
      <c r="N115" s="42" t="str">
        <f t="shared" si="28"/>
        <v>Leistung</v>
      </c>
      <c r="O115" s="42" t="str">
        <f t="shared" si="28"/>
        <v>Basis</v>
      </c>
      <c r="P115" s="42" t="str">
        <f t="shared" si="28"/>
        <v>Basis</v>
      </c>
      <c r="Q115" s="42" t="str">
        <f t="shared" si="28"/>
        <v>Basis</v>
      </c>
      <c r="R115" s="42" t="str">
        <f t="shared" si="28"/>
        <v>Ablehnung</v>
      </c>
      <c r="S115" s="42" t="str">
        <f t="shared" si="28"/>
        <v>Basis</v>
      </c>
      <c r="T115" s="42" t="str">
        <f t="shared" si="28"/>
        <v>Leistung</v>
      </c>
      <c r="U115" s="42" t="str">
        <f t="shared" si="28"/>
        <v>Begeisterung</v>
      </c>
      <c r="V115" s="42" t="str">
        <f t="shared" si="28"/>
        <v>Leistung</v>
      </c>
      <c r="W115" s="42" t="str">
        <f t="shared" si="28"/>
        <v>Leistung</v>
      </c>
      <c r="X115" s="42" t="str">
        <f t="shared" si="28"/>
        <v>Begeisterung</v>
      </c>
      <c r="Y115" s="42" t="str">
        <f t="shared" si="28"/>
        <v>Begeisterung</v>
      </c>
      <c r="Z115" s="42" t="str">
        <f t="shared" si="28"/>
        <v>Basis</v>
      </c>
      <c r="AA115" s="42" t="str">
        <f t="shared" si="28"/>
        <v>Unerheblich</v>
      </c>
      <c r="AB115" s="42" t="str">
        <f t="shared" si="28"/>
        <v>Leistung</v>
      </c>
      <c r="AC115" s="42" t="str">
        <f t="shared" si="28"/>
        <v>Unerheblich</v>
      </c>
      <c r="AD115" s="42" t="str">
        <f t="shared" si="28"/>
        <v>Unerheblich</v>
      </c>
      <c r="AE115" s="42" t="str">
        <f t="shared" si="28"/>
        <v>Leistung</v>
      </c>
      <c r="AF115" s="42" t="str">
        <f t="shared" si="28"/>
        <v>Leistung</v>
      </c>
      <c r="AG115" s="42"/>
      <c r="AH115" s="35"/>
      <c r="AI115" s="18"/>
      <c r="AJ115" s="18"/>
      <c r="AK115" s="18"/>
      <c r="AL115" s="18"/>
    </row>
    <row r="116" spans="1:38">
      <c r="B116" s="1" t="str">
        <f>Featureauswahl!C35</f>
        <v>Bestätigung über erfolgreiche Eingabe</v>
      </c>
      <c r="C116" s="42" t="str">
        <f t="shared" ref="C116:AF116" si="29">IF(OR(D37=0,D75=0),"",IF(AND(D37="Das würde mich sehr freuen",D75="Das würde mich sehr stören"),"Leistung",IF(OR(AND(D37="Das würde mich sehr freuen",D75="Das würde mich sehr freuen"),AND(D37="Das würde mich sehr stören",D75="Das würde mich sehr stören")),"Questionable",IF(AND(D37="Das würde mich sehr freuen",OR(D75="Das setze ich voraus",D75="Das ist mir egal",D75="Das nehme ich gerade noch hin")),"Begeisterung",IF(AND(D75="Das würde mich sehr stören",OR(D37="Das setze ich voraus",D37="Das ist mir egal",D37="Das nehme ich gerade noch hin")),"Basis",IF(OR(AND(D37="Das würde mich sehr stören",OR(D75="Das würde mich sehr freuen",D75="Das setze ich voraus",D75="Das ist mir egal",D75="Das nehme ich gerade noch hin")),AND(D75="Das würde mich sehr freuen",OR(D37="Das setze ich voraus",D37="Das ist mir egal",D37="Das nehme ich gerade noch hin"))),"Ablehnung","Unerheblich"))))))</f>
        <v>Begeisterung</v>
      </c>
      <c r="D116" s="42" t="str">
        <f t="shared" si="29"/>
        <v>Begeisterung</v>
      </c>
      <c r="E116" s="42" t="str">
        <f t="shared" si="29"/>
        <v>Leistung</v>
      </c>
      <c r="F116" s="42" t="str">
        <f t="shared" si="29"/>
        <v>Begeisterung</v>
      </c>
      <c r="G116" s="42" t="str">
        <f t="shared" si="29"/>
        <v>Unerheblich</v>
      </c>
      <c r="H116" s="42" t="str">
        <f t="shared" si="29"/>
        <v>Leistung</v>
      </c>
      <c r="I116" s="42" t="str">
        <f t="shared" si="29"/>
        <v>Leistung</v>
      </c>
      <c r="J116" s="42" t="str">
        <f t="shared" si="29"/>
        <v>Begeisterung</v>
      </c>
      <c r="K116" s="42" t="str">
        <f t="shared" si="29"/>
        <v>Leistung</v>
      </c>
      <c r="L116" s="42" t="str">
        <f t="shared" si="29"/>
        <v>Leistung</v>
      </c>
      <c r="M116" s="42" t="str">
        <f t="shared" si="29"/>
        <v>Unerheblich</v>
      </c>
      <c r="N116" s="42" t="str">
        <f t="shared" si="29"/>
        <v>Leistung</v>
      </c>
      <c r="O116" s="42" t="str">
        <f t="shared" si="29"/>
        <v>Begeisterung</v>
      </c>
      <c r="P116" s="42" t="str">
        <f t="shared" si="29"/>
        <v>Basis</v>
      </c>
      <c r="Q116" s="42" t="str">
        <f t="shared" si="29"/>
        <v>Unerheblich</v>
      </c>
      <c r="R116" s="42" t="str">
        <f t="shared" si="29"/>
        <v>Unerheblich</v>
      </c>
      <c r="S116" s="42" t="str">
        <f t="shared" si="29"/>
        <v>Unerheblich</v>
      </c>
      <c r="T116" s="42" t="str">
        <f t="shared" si="29"/>
        <v>Begeisterung</v>
      </c>
      <c r="U116" s="42" t="str">
        <f t="shared" si="29"/>
        <v>Begeisterung</v>
      </c>
      <c r="V116" s="42" t="str">
        <f t="shared" si="29"/>
        <v>Begeisterung</v>
      </c>
      <c r="W116" s="42" t="str">
        <f t="shared" si="29"/>
        <v>Leistung</v>
      </c>
      <c r="X116" s="42" t="str">
        <f t="shared" si="29"/>
        <v>Begeisterung</v>
      </c>
      <c r="Y116" s="42" t="str">
        <f t="shared" si="29"/>
        <v>Basis</v>
      </c>
      <c r="Z116" s="42" t="str">
        <f t="shared" si="29"/>
        <v>Unerheblich</v>
      </c>
      <c r="AA116" s="42" t="str">
        <f t="shared" si="29"/>
        <v>Begeisterung</v>
      </c>
      <c r="AB116" s="42" t="str">
        <f t="shared" si="29"/>
        <v>Basis</v>
      </c>
      <c r="AC116" s="42" t="str">
        <f t="shared" si="29"/>
        <v>Leistung</v>
      </c>
      <c r="AD116" s="42" t="str">
        <f t="shared" si="29"/>
        <v>Unerheblich</v>
      </c>
      <c r="AE116" s="42" t="str">
        <f t="shared" si="29"/>
        <v>Leistung</v>
      </c>
      <c r="AF116" s="42" t="str">
        <f t="shared" si="29"/>
        <v>Leistung</v>
      </c>
      <c r="AG116" s="42"/>
      <c r="AH116" s="35"/>
      <c r="AI116" s="18"/>
      <c r="AJ116" s="18"/>
      <c r="AK116" s="18"/>
      <c r="AL116" s="18"/>
    </row>
    <row r="117" spans="1:38">
      <c r="B117" s="1" t="str">
        <f>Featureauswahl!C36</f>
        <v>Optisch ansprechende Gestaltung</v>
      </c>
      <c r="C117" s="42" t="str">
        <f t="shared" ref="C117:AF117" si="30">IF(OR(D38=0,D76=0),"",IF(AND(D38="Das würde mich sehr freuen",D76="Das würde mich sehr stören"),"Leistung",IF(OR(AND(D38="Das würde mich sehr freuen",D76="Das würde mich sehr freuen"),AND(D38="Das würde mich sehr stören",D76="Das würde mich sehr stören")),"Questionable",IF(AND(D38="Das würde mich sehr freuen",OR(D76="Das setze ich voraus",D76="Das ist mir egal",D76="Das nehme ich gerade noch hin")),"Begeisterung",IF(AND(D76="Das würde mich sehr stören",OR(D38="Das setze ich voraus",D38="Das ist mir egal",D38="Das nehme ich gerade noch hin")),"Basis",IF(OR(AND(D38="Das würde mich sehr stören",OR(D76="Das würde mich sehr freuen",D76="Das setze ich voraus",D76="Das ist mir egal",D76="Das nehme ich gerade noch hin")),AND(D76="Das würde mich sehr freuen",OR(D38="Das setze ich voraus",D38="Das ist mir egal",D38="Das nehme ich gerade noch hin"))),"Ablehnung","Unerheblich"))))))</f>
        <v>Basis</v>
      </c>
      <c r="D117" s="42" t="str">
        <f t="shared" si="30"/>
        <v>Begeisterung</v>
      </c>
      <c r="E117" s="42" t="str">
        <f t="shared" si="30"/>
        <v>Unerheblich</v>
      </c>
      <c r="F117" s="42" t="str">
        <f t="shared" si="30"/>
        <v>Begeisterung</v>
      </c>
      <c r="G117" s="42" t="str">
        <f t="shared" si="30"/>
        <v>Begeisterung</v>
      </c>
      <c r="H117" s="42" t="str">
        <f t="shared" si="30"/>
        <v>Leistung</v>
      </c>
      <c r="I117" s="42" t="str">
        <f t="shared" si="30"/>
        <v>Leistung</v>
      </c>
      <c r="J117" s="42" t="str">
        <f t="shared" si="30"/>
        <v>Begeisterung</v>
      </c>
      <c r="K117" s="42" t="str">
        <f t="shared" si="30"/>
        <v>Basis</v>
      </c>
      <c r="L117" s="42" t="str">
        <f t="shared" si="30"/>
        <v>Leistung</v>
      </c>
      <c r="M117" s="42" t="str">
        <f t="shared" si="30"/>
        <v>Basis</v>
      </c>
      <c r="N117" s="42" t="str">
        <f t="shared" si="30"/>
        <v>Begeisterung</v>
      </c>
      <c r="O117" s="42" t="str">
        <f t="shared" si="30"/>
        <v>Unerheblich</v>
      </c>
      <c r="P117" s="42" t="str">
        <f t="shared" si="30"/>
        <v>Basis</v>
      </c>
      <c r="Q117" s="42" t="str">
        <f t="shared" si="30"/>
        <v>Begeisterung</v>
      </c>
      <c r="R117" s="42" t="str">
        <f t="shared" si="30"/>
        <v>Unerheblich</v>
      </c>
      <c r="S117" s="42" t="str">
        <f t="shared" si="30"/>
        <v>Unerheblich</v>
      </c>
      <c r="T117" s="42" t="str">
        <f t="shared" si="30"/>
        <v>Basis</v>
      </c>
      <c r="U117" s="42" t="str">
        <f t="shared" si="30"/>
        <v>Unerheblich</v>
      </c>
      <c r="V117" s="42" t="str">
        <f t="shared" si="30"/>
        <v>Leistung</v>
      </c>
      <c r="W117" s="42" t="str">
        <f t="shared" si="30"/>
        <v>Begeisterung</v>
      </c>
      <c r="X117" s="42" t="str">
        <f t="shared" si="30"/>
        <v>Leistung</v>
      </c>
      <c r="Y117" s="42" t="str">
        <f t="shared" si="30"/>
        <v>Leistung</v>
      </c>
      <c r="Z117" s="42" t="str">
        <f t="shared" si="30"/>
        <v>Unerheblich</v>
      </c>
      <c r="AA117" s="42" t="str">
        <f t="shared" si="30"/>
        <v>Basis</v>
      </c>
      <c r="AB117" s="42" t="str">
        <f t="shared" si="30"/>
        <v>Leistung</v>
      </c>
      <c r="AC117" s="42" t="str">
        <f t="shared" si="30"/>
        <v>Leistung</v>
      </c>
      <c r="AD117" s="42" t="str">
        <f t="shared" si="30"/>
        <v>Unerheblich</v>
      </c>
      <c r="AE117" s="42" t="str">
        <f t="shared" si="30"/>
        <v>Leistung</v>
      </c>
      <c r="AF117" s="42" t="str">
        <f t="shared" si="30"/>
        <v>Unerheblich</v>
      </c>
      <c r="AG117" s="42"/>
      <c r="AH117" s="35"/>
      <c r="AI117" s="18"/>
      <c r="AJ117" s="18"/>
      <c r="AK117" s="18"/>
      <c r="AL117" s="18"/>
    </row>
    <row r="118" spans="1:38">
      <c r="B118" s="1" t="str">
        <f>Featureauswahl!C37</f>
        <v>Einfache Sprache</v>
      </c>
      <c r="C118" s="42" t="str">
        <f t="shared" ref="C118:AF118" si="31">IF(OR(D39=0,D77=0),"",IF(AND(D39="Das würde mich sehr freuen",D77="Das würde mich sehr stören"),"Leistung",IF(OR(AND(D39="Das würde mich sehr freuen",D77="Das würde mich sehr freuen"),AND(D39="Das würde mich sehr stören",D77="Das würde mich sehr stören")),"Questionable",IF(AND(D39="Das würde mich sehr freuen",OR(D77="Das setze ich voraus",D77="Das ist mir egal",D77="Das nehme ich gerade noch hin")),"Begeisterung",IF(AND(D77="Das würde mich sehr stören",OR(D39="Das setze ich voraus",D39="Das ist mir egal",D39="Das nehme ich gerade noch hin")),"Basis",IF(OR(AND(D39="Das würde mich sehr stören",OR(D77="Das würde mich sehr freuen",D77="Das setze ich voraus",D77="Das ist mir egal",D77="Das nehme ich gerade noch hin")),AND(D77="Das würde mich sehr freuen",OR(D39="Das setze ich voraus",D39="Das ist mir egal",D39="Das nehme ich gerade noch hin"))),"Ablehnung","Unerheblich"))))))</f>
        <v>Basis</v>
      </c>
      <c r="D118" s="42" t="str">
        <f t="shared" si="31"/>
        <v>Leistung</v>
      </c>
      <c r="E118" s="42" t="str">
        <f t="shared" si="31"/>
        <v>Begeisterung</v>
      </c>
      <c r="F118" s="42" t="str">
        <f t="shared" si="31"/>
        <v>Leistung</v>
      </c>
      <c r="G118" s="42" t="str">
        <f t="shared" si="31"/>
        <v>Leistung</v>
      </c>
      <c r="H118" s="42" t="str">
        <f t="shared" si="31"/>
        <v>Basis</v>
      </c>
      <c r="I118" s="42" t="str">
        <f t="shared" si="31"/>
        <v>Basis</v>
      </c>
      <c r="J118" s="42" t="str">
        <f t="shared" si="31"/>
        <v>Basis</v>
      </c>
      <c r="K118" s="42" t="str">
        <f t="shared" si="31"/>
        <v>Leistung</v>
      </c>
      <c r="L118" s="42" t="str">
        <f t="shared" si="31"/>
        <v>Unerheblich</v>
      </c>
      <c r="M118" s="42" t="str">
        <f t="shared" si="31"/>
        <v>Ablehnung</v>
      </c>
      <c r="N118" s="42" t="str">
        <f t="shared" si="31"/>
        <v>Leistung</v>
      </c>
      <c r="O118" s="42" t="str">
        <f t="shared" si="31"/>
        <v>Basis</v>
      </c>
      <c r="P118" s="42" t="str">
        <f t="shared" si="31"/>
        <v>Leistung</v>
      </c>
      <c r="Q118" s="42" t="str">
        <f t="shared" si="31"/>
        <v>Basis</v>
      </c>
      <c r="R118" s="42" t="str">
        <f t="shared" si="31"/>
        <v>Basis</v>
      </c>
      <c r="S118" s="42" t="str">
        <f t="shared" si="31"/>
        <v>Basis</v>
      </c>
      <c r="T118" s="42" t="str">
        <f t="shared" si="31"/>
        <v>Leistung</v>
      </c>
      <c r="U118" s="42" t="str">
        <f t="shared" si="31"/>
        <v>Basis</v>
      </c>
      <c r="V118" s="42" t="str">
        <f t="shared" si="31"/>
        <v>Leistung</v>
      </c>
      <c r="W118" s="42" t="str">
        <f t="shared" si="31"/>
        <v>Unerheblich</v>
      </c>
      <c r="X118" s="42" t="str">
        <f t="shared" si="31"/>
        <v>Basis</v>
      </c>
      <c r="Y118" s="42" t="str">
        <f t="shared" si="31"/>
        <v>Leistung</v>
      </c>
      <c r="Z118" s="42" t="str">
        <f t="shared" si="31"/>
        <v>Basis</v>
      </c>
      <c r="AA118" s="42" t="str">
        <f t="shared" si="31"/>
        <v>Basis</v>
      </c>
      <c r="AB118" s="42" t="str">
        <f t="shared" si="31"/>
        <v>Basis</v>
      </c>
      <c r="AC118" s="42" t="str">
        <f t="shared" si="31"/>
        <v>Basis</v>
      </c>
      <c r="AD118" s="42" t="str">
        <f t="shared" si="31"/>
        <v>Unerheblich</v>
      </c>
      <c r="AE118" s="42" t="str">
        <f t="shared" si="31"/>
        <v>Leistung</v>
      </c>
      <c r="AF118" s="42" t="str">
        <f t="shared" si="31"/>
        <v>Unerheblich</v>
      </c>
      <c r="AG118" s="42"/>
      <c r="AH118" s="35"/>
      <c r="AI118" s="18"/>
      <c r="AJ118" s="18"/>
      <c r="AK118" s="18"/>
      <c r="AL118" s="18"/>
    </row>
    <row r="119" spans="1:38" ht="31.5">
      <c r="B119" s="1" t="str">
        <f>Featureauswahl!C38</f>
        <v>Funktion zum Einreichen von Verbesserungsvorschlägen</v>
      </c>
      <c r="C119" s="42" t="str">
        <f t="shared" ref="C119:AF119" si="32">IF(OR(D40=0,D78=0),"",IF(AND(D40="Das würde mich sehr freuen",D78="Das würde mich sehr stören"),"Leistung",IF(OR(AND(D40="Das würde mich sehr freuen",D78="Das würde mich sehr freuen"),AND(D40="Das würde mich sehr stören",D78="Das würde mich sehr stören")),"Questionable",IF(AND(D40="Das würde mich sehr freuen",OR(D78="Das setze ich voraus",D78="Das ist mir egal",D78="Das nehme ich gerade noch hin")),"Begeisterung",IF(AND(D78="Das würde mich sehr stören",OR(D40="Das setze ich voraus",D40="Das ist mir egal",D40="Das nehme ich gerade noch hin")),"Basis",IF(OR(AND(D40="Das würde mich sehr stören",OR(D78="Das würde mich sehr freuen",D78="Das setze ich voraus",D78="Das ist mir egal",D78="Das nehme ich gerade noch hin")),AND(D78="Das würde mich sehr freuen",OR(D40="Das setze ich voraus",D40="Das ist mir egal",D40="Das nehme ich gerade noch hin"))),"Ablehnung","Unerheblich"))))))</f>
        <v>Begeisterung</v>
      </c>
      <c r="D119" s="42" t="str">
        <f t="shared" si="32"/>
        <v>Begeisterung</v>
      </c>
      <c r="E119" s="42" t="str">
        <f t="shared" si="32"/>
        <v>Begeisterung</v>
      </c>
      <c r="F119" s="42" t="str">
        <f t="shared" si="32"/>
        <v>Leistung</v>
      </c>
      <c r="G119" s="42" t="str">
        <f t="shared" si="32"/>
        <v>Leistung</v>
      </c>
      <c r="H119" s="42" t="str">
        <f t="shared" si="32"/>
        <v>Basis</v>
      </c>
      <c r="I119" s="42" t="str">
        <f t="shared" si="32"/>
        <v>Leistung</v>
      </c>
      <c r="J119" s="42" t="str">
        <f t="shared" si="32"/>
        <v>Begeisterung</v>
      </c>
      <c r="K119" s="42" t="str">
        <f t="shared" si="32"/>
        <v>Leistung</v>
      </c>
      <c r="L119" s="42" t="str">
        <f t="shared" si="32"/>
        <v>Unerheblich</v>
      </c>
      <c r="M119" s="42" t="str">
        <f t="shared" si="32"/>
        <v>Ablehnung</v>
      </c>
      <c r="N119" s="42" t="str">
        <f t="shared" si="32"/>
        <v>Begeisterung</v>
      </c>
      <c r="O119" s="42" t="str">
        <f t="shared" si="32"/>
        <v>Begeisterung</v>
      </c>
      <c r="P119" s="42" t="str">
        <f t="shared" si="32"/>
        <v>Begeisterung</v>
      </c>
      <c r="Q119" s="42" t="str">
        <f t="shared" si="32"/>
        <v>Begeisterung</v>
      </c>
      <c r="R119" s="42" t="str">
        <f t="shared" si="32"/>
        <v>Unerheblich</v>
      </c>
      <c r="S119" s="42" t="str">
        <f t="shared" si="32"/>
        <v>Leistung</v>
      </c>
      <c r="T119" s="42" t="str">
        <f t="shared" si="32"/>
        <v>Basis</v>
      </c>
      <c r="U119" s="42" t="str">
        <f t="shared" si="32"/>
        <v>Unerheblich</v>
      </c>
      <c r="V119" s="42" t="str">
        <f t="shared" si="32"/>
        <v>Leistung</v>
      </c>
      <c r="W119" s="42" t="str">
        <f t="shared" si="32"/>
        <v>Begeisterung</v>
      </c>
      <c r="X119" s="42" t="str">
        <f t="shared" si="32"/>
        <v>Begeisterung</v>
      </c>
      <c r="Y119" s="42" t="str">
        <f t="shared" si="32"/>
        <v>Unerheblich</v>
      </c>
      <c r="Z119" s="42" t="str">
        <f t="shared" si="32"/>
        <v>Unerheblich</v>
      </c>
      <c r="AA119" s="42" t="str">
        <f t="shared" si="32"/>
        <v>Begeisterung</v>
      </c>
      <c r="AB119" s="42" t="str">
        <f t="shared" si="32"/>
        <v>Leistung</v>
      </c>
      <c r="AC119" s="42" t="str">
        <f t="shared" si="32"/>
        <v>Leistung</v>
      </c>
      <c r="AD119" s="42" t="str">
        <f t="shared" si="32"/>
        <v>Unerheblich</v>
      </c>
      <c r="AE119" s="42" t="str">
        <f t="shared" si="32"/>
        <v>Leistung</v>
      </c>
      <c r="AF119" s="42" t="str">
        <f t="shared" si="32"/>
        <v>Unerheblich</v>
      </c>
      <c r="AG119" s="42"/>
      <c r="AH119" s="35"/>
      <c r="AI119" s="18"/>
      <c r="AJ119" s="18"/>
      <c r="AK119" s="18"/>
      <c r="AL119" s="18"/>
    </row>
    <row r="120" spans="1:38">
      <c r="AI120" s="18"/>
      <c r="AJ120" s="18"/>
      <c r="AK120" s="18"/>
      <c r="AL120" s="18"/>
    </row>
    <row r="121" spans="1:38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</row>
    <row r="122" spans="1:38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</row>
    <row r="123" spans="1:38">
      <c r="A123" s="21"/>
      <c r="B123" s="61"/>
      <c r="C123" s="61"/>
      <c r="D123" s="61"/>
      <c r="E123" s="61"/>
      <c r="F123" s="61"/>
      <c r="G123" s="21"/>
      <c r="H123" s="21"/>
      <c r="I123" s="21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</row>
    <row r="124" spans="1:38">
      <c r="A124" s="21"/>
      <c r="B124" s="43"/>
      <c r="C124" s="43"/>
      <c r="D124" s="43"/>
      <c r="E124" s="43"/>
      <c r="F124" s="43"/>
      <c r="G124" s="21"/>
      <c r="H124" s="21"/>
      <c r="I124" s="21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</row>
    <row r="125" spans="1:38">
      <c r="B125" s="44" t="s">
        <v>115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</row>
    <row r="126" spans="1:38">
      <c r="B126" s="44" t="s">
        <v>116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</row>
    <row r="127" spans="1:38">
      <c r="B127" s="44" t="s">
        <v>117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</row>
    <row r="128" spans="1:38">
      <c r="B128" s="45" t="s">
        <v>118</v>
      </c>
    </row>
    <row r="129" spans="2:2">
      <c r="B129" s="45" t="s">
        <v>119</v>
      </c>
    </row>
    <row r="130" spans="2:2">
      <c r="B130" s="45"/>
    </row>
    <row r="131" spans="2:2">
      <c r="B131" s="45"/>
    </row>
    <row r="132" spans="2:2">
      <c r="B132" s="45"/>
    </row>
  </sheetData>
  <mergeCells count="11">
    <mergeCell ref="B2:C2"/>
    <mergeCell ref="B6:B7"/>
    <mergeCell ref="C6:C7"/>
    <mergeCell ref="D6:AG6"/>
    <mergeCell ref="B123:F123"/>
    <mergeCell ref="B85:B86"/>
    <mergeCell ref="C85:L85"/>
    <mergeCell ref="B44:B45"/>
    <mergeCell ref="C44:C45"/>
    <mergeCell ref="D44:AG44"/>
    <mergeCell ref="B81:D83"/>
  </mergeCells>
  <phoneticPr fontId="1" type="noConversion"/>
  <conditionalFormatting sqref="B87:B119">
    <cfRule type="colorScale" priority="2">
      <colorScale>
        <cfvo type="min"/>
        <cfvo type="max"/>
        <color rgb="FF31CEE3"/>
        <color rgb="FF2494A3"/>
      </colorScale>
    </cfRule>
  </conditionalFormatting>
  <conditionalFormatting sqref="D45:AG45">
    <cfRule type="colorScale" priority="11">
      <colorScale>
        <cfvo type="min"/>
        <cfvo type="max"/>
        <color rgb="FF31CEE3"/>
        <color rgb="FF2494A3"/>
      </colorScale>
    </cfRule>
    <cfRule type="colorScale" priority="12">
      <colorScale>
        <cfvo type="min"/>
        <cfvo type="max"/>
        <color rgb="FF28A8B9"/>
        <color rgb="FF2494A3"/>
      </colorScale>
    </cfRule>
  </conditionalFormatting>
  <conditionalFormatting sqref="D7:AG7">
    <cfRule type="colorScale" priority="13">
      <colorScale>
        <cfvo type="min"/>
        <cfvo type="max"/>
        <color rgb="FF31CEE3"/>
        <color rgb="FF2494A3"/>
      </colorScale>
    </cfRule>
    <cfRule type="colorScale" priority="14">
      <colorScale>
        <cfvo type="min"/>
        <cfvo type="max"/>
        <color rgb="FF28A8B9"/>
        <color rgb="FF2494A3"/>
      </colorScale>
    </cfRule>
  </conditionalFormatting>
  <conditionalFormatting sqref="C86:AG86">
    <cfRule type="colorScale" priority="15">
      <colorScale>
        <cfvo type="min"/>
        <cfvo type="max"/>
        <color rgb="FF31CEE3"/>
        <color rgb="FF2494A3"/>
      </colorScale>
    </cfRule>
  </conditionalFormatting>
  <dataValidations count="2">
    <dataValidation type="list" allowBlank="1" showInputMessage="1" showErrorMessage="1" sqref="Z46:AG78" xr:uid="{DF3FF96C-70C3-D74C-B3C4-A2402A67351E}">
      <formula1>$B$125:$B$128</formula1>
    </dataValidation>
    <dataValidation type="list" allowBlank="1" showInputMessage="1" showErrorMessage="1" sqref="D46:Y78 D8:AG40" xr:uid="{95A5DC5F-3190-496B-ABD2-EFE48A31A21E}">
      <formula1>$B$125:$B$129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12EF1-7C7B-4869-8D05-BDA829F5A112}">
  <dimension ref="A2:P44"/>
  <sheetViews>
    <sheetView topLeftCell="A3" zoomScale="70" zoomScaleNormal="70" workbookViewId="0">
      <pane ySplit="5" topLeftCell="A8" activePane="bottomLeft" state="frozen"/>
      <selection activeCell="A3" sqref="A3"/>
      <selection pane="bottomLeft" activeCell="L20" sqref="L20"/>
    </sheetView>
  </sheetViews>
  <sheetFormatPr baseColWidth="10" defaultColWidth="11.42578125" defaultRowHeight="15.75"/>
  <cols>
    <col min="1" max="1" width="11.42578125" style="10"/>
    <col min="2" max="2" width="32.42578125" style="10" customWidth="1"/>
    <col min="3" max="9" width="30.85546875" style="10" customWidth="1"/>
    <col min="10" max="10" width="18.5703125" style="10" customWidth="1"/>
    <col min="11" max="11" width="16.140625" style="10" customWidth="1"/>
    <col min="12" max="12" width="19.140625" style="10" customWidth="1"/>
    <col min="13" max="13" width="11.42578125" style="10"/>
    <col min="14" max="14" width="27" style="10" customWidth="1"/>
    <col min="15" max="15" width="11.42578125" style="10"/>
    <col min="16" max="16" width="13.42578125" style="10" customWidth="1"/>
    <col min="17" max="16384" width="11.42578125" style="10"/>
  </cols>
  <sheetData>
    <row r="2" spans="1:16">
      <c r="B2" s="8"/>
      <c r="C2" s="8"/>
      <c r="D2" s="9"/>
      <c r="E2" s="9"/>
      <c r="F2" s="8"/>
      <c r="G2" s="8"/>
      <c r="H2" s="20"/>
    </row>
    <row r="4" spans="1:16">
      <c r="B4" s="68" t="s">
        <v>23</v>
      </c>
      <c r="C4" s="68"/>
      <c r="D4" s="68"/>
      <c r="E4" s="68"/>
      <c r="F4" s="68"/>
      <c r="G4" s="68"/>
      <c r="H4" s="68"/>
      <c r="I4" s="68"/>
    </row>
    <row r="6" spans="1:16">
      <c r="B6" s="62" t="s">
        <v>15</v>
      </c>
      <c r="C6" s="58" t="s">
        <v>24</v>
      </c>
      <c r="D6" s="58"/>
      <c r="E6" s="58"/>
      <c r="F6" s="58"/>
      <c r="G6" s="58"/>
      <c r="H6" s="58"/>
      <c r="I6" s="58"/>
    </row>
    <row r="7" spans="1:16" ht="16.5" thickBot="1">
      <c r="B7" s="62"/>
      <c r="C7" s="28" t="s">
        <v>18</v>
      </c>
      <c r="D7" s="28" t="s">
        <v>22</v>
      </c>
      <c r="E7" s="28" t="s">
        <v>21</v>
      </c>
      <c r="F7" s="28" t="s">
        <v>20</v>
      </c>
      <c r="G7" s="28" t="s">
        <v>17</v>
      </c>
      <c r="H7" s="28" t="s">
        <v>19</v>
      </c>
      <c r="I7" s="28" t="s">
        <v>25</v>
      </c>
    </row>
    <row r="8" spans="1:16" ht="31.5">
      <c r="A8" s="10">
        <f>Fragenkatalog!A7</f>
        <v>1</v>
      </c>
      <c r="B8" s="1" t="str">
        <f>Featureauswahl!C6</f>
        <v>Produktionsbezogene betrachtete Anwendungsfälle</v>
      </c>
      <c r="C8" s="2">
        <f>COUNTIF(Antworten!$C87:$AG87,'Finale Auswertung'!$C$7)</f>
        <v>3</v>
      </c>
      <c r="D8" s="2">
        <f>COUNTIF(Antworten!$C87:$AG87,'Finale Auswertung'!$D$7)</f>
        <v>5</v>
      </c>
      <c r="E8" s="2">
        <f>COUNTIF(Antworten!$C87:$AG87,'Finale Auswertung'!$E$7)</f>
        <v>8</v>
      </c>
      <c r="F8" s="2">
        <f>COUNTIF(Antworten!$C87:$AG87,'Finale Auswertung'!$F$7)</f>
        <v>14</v>
      </c>
      <c r="G8" s="2">
        <f>COUNTIF(Antworten!$C87:$AG87,'Finale Auswertung'!$G$7)</f>
        <v>0</v>
      </c>
      <c r="H8" s="2">
        <f>COUNTIF(Antworten!$C87:$AG87,'Finale Auswertung'!$H$7)</f>
        <v>0</v>
      </c>
      <c r="I8" s="3" t="str">
        <f t="shared" ref="I8:I40" si="0">IF(C8=MAX(C8:H8),$C$7,IF(D8=MAX(C8:H8),$D$7,IF(E8=MAX(C8:H8),$E$7,IF(F8=MAX(C8:H8),$F$7,IF(G8=MAX(C8:H8),$G$7,IF(H8=MAX(C8:H8),$H$7,"Fehler"))))))</f>
        <v>Unerheblich</v>
      </c>
      <c r="K8" s="48" t="s">
        <v>18</v>
      </c>
      <c r="L8" s="49">
        <f>COUNTIF($I$8:$I$40,K8)</f>
        <v>3</v>
      </c>
    </row>
    <row r="9" spans="1:16" ht="31.5">
      <c r="A9" s="10">
        <f>Fragenkatalog!A8</f>
        <v>2</v>
      </c>
      <c r="B9" s="1" t="str">
        <f>Featureauswahl!C7</f>
        <v>Möglichst viele Aufgaben automatisiert</v>
      </c>
      <c r="C9" s="2">
        <f>COUNTIF(Antworten!$C88:$AG88,'Finale Auswertung'!$C$7)</f>
        <v>3</v>
      </c>
      <c r="D9" s="2">
        <f>COUNTIF(Antworten!$C88:$AG88,'Finale Auswertung'!$D$7)</f>
        <v>11</v>
      </c>
      <c r="E9" s="2">
        <f>COUNTIF(Antworten!$C88:$AG88,'Finale Auswertung'!$E$7)</f>
        <v>11</v>
      </c>
      <c r="F9" s="2">
        <f>COUNTIF(Antworten!$C88:$AG88,'Finale Auswertung'!$F$7)</f>
        <v>5</v>
      </c>
      <c r="G9" s="2">
        <f>COUNTIF(Antworten!$C88:$AG88,'Finale Auswertung'!$G$7)</f>
        <v>0</v>
      </c>
      <c r="H9" s="2">
        <f>COUNTIF(Antworten!$C88:$AG88,'Finale Auswertung'!$H$7)</f>
        <v>0</v>
      </c>
      <c r="I9" s="3" t="str">
        <f t="shared" si="0"/>
        <v>Leistung</v>
      </c>
      <c r="K9" s="50" t="s">
        <v>22</v>
      </c>
      <c r="L9" s="51">
        <f t="shared" ref="L9:L11" si="1">COUNTIF($I$8:$I$40,K9)</f>
        <v>9</v>
      </c>
    </row>
    <row r="10" spans="1:16">
      <c r="A10" s="10">
        <f>Fragenkatalog!A9</f>
        <v>3</v>
      </c>
      <c r="B10" s="1" t="str">
        <f>Featureauswahl!C8</f>
        <v>Schlanke Darstellung</v>
      </c>
      <c r="C10" s="2">
        <f>COUNTIF(Antworten!$C89:$AG89,'Finale Auswertung'!$C$7)</f>
        <v>3</v>
      </c>
      <c r="D10" s="2">
        <f>COUNTIF(Antworten!$C89:$AG89,'Finale Auswertung'!$D$7)</f>
        <v>7</v>
      </c>
      <c r="E10" s="2">
        <f>COUNTIF(Antworten!$C89:$AG89,'Finale Auswertung'!$E$7)</f>
        <v>11</v>
      </c>
      <c r="F10" s="2">
        <f>COUNTIF(Antworten!$C89:$AG89,'Finale Auswertung'!$F$7)</f>
        <v>4</v>
      </c>
      <c r="G10" s="2">
        <f>COUNTIF(Antworten!$C89:$AG89,'Finale Auswertung'!$G$7)</f>
        <v>4</v>
      </c>
      <c r="H10" s="2">
        <f>COUNTIF(Antworten!$C89:$AG89,'Finale Auswertung'!$H$7)</f>
        <v>1</v>
      </c>
      <c r="I10" s="3" t="str">
        <f t="shared" si="0"/>
        <v>Begeisterung</v>
      </c>
      <c r="K10" s="50" t="s">
        <v>21</v>
      </c>
      <c r="L10" s="51">
        <f t="shared" si="1"/>
        <v>10</v>
      </c>
    </row>
    <row r="11" spans="1:16" ht="16.5" thickBot="1">
      <c r="A11" s="10">
        <f>Fragenkatalog!A10</f>
        <v>4</v>
      </c>
      <c r="B11" s="1" t="str">
        <f>Featureauswahl!C9</f>
        <v>Standardauswahlmöglichkeiten</v>
      </c>
      <c r="C11" s="2">
        <f>COUNTIF(Antworten!$C90:$AG90,'Finale Auswertung'!$C$7)</f>
        <v>4</v>
      </c>
      <c r="D11" s="2">
        <f>COUNTIF(Antworten!$C90:$AG90,'Finale Auswertung'!$D$7)</f>
        <v>8</v>
      </c>
      <c r="E11" s="2">
        <f>COUNTIF(Antworten!$C90:$AG90,'Finale Auswertung'!$E$7)</f>
        <v>4</v>
      </c>
      <c r="F11" s="2">
        <f>COUNTIF(Antworten!$C90:$AG90,'Finale Auswertung'!$F$7)</f>
        <v>12</v>
      </c>
      <c r="G11" s="2">
        <f>COUNTIF(Antworten!$C90:$AG90,'Finale Auswertung'!$G$7)</f>
        <v>1</v>
      </c>
      <c r="H11" s="2">
        <f>COUNTIF(Antworten!$C90:$AG90,'Finale Auswertung'!$H$7)</f>
        <v>1</v>
      </c>
      <c r="I11" s="3" t="str">
        <f t="shared" si="0"/>
        <v>Unerheblich</v>
      </c>
      <c r="K11" s="52" t="s">
        <v>20</v>
      </c>
      <c r="L11" s="53">
        <f t="shared" si="1"/>
        <v>11</v>
      </c>
    </row>
    <row r="12" spans="1:16" ht="31.5">
      <c r="A12" s="10">
        <f>Fragenkatalog!A11</f>
        <v>5</v>
      </c>
      <c r="B12" s="1" t="str">
        <f>Featureauswahl!C10</f>
        <v>Aktuelle Aufgaben auf Display, Hintergrundinfos im Netz</v>
      </c>
      <c r="C12" s="2">
        <f>COUNTIF(Antworten!$C91:$AG91,'Finale Auswertung'!$C$7)</f>
        <v>0</v>
      </c>
      <c r="D12" s="2">
        <f>COUNTIF(Antworten!$C91:$AG91,'Finale Auswertung'!$D$7)</f>
        <v>2</v>
      </c>
      <c r="E12" s="2">
        <f>COUNTIF(Antworten!$C91:$AG91,'Finale Auswertung'!$E$7)</f>
        <v>0</v>
      </c>
      <c r="F12" s="2">
        <f>COUNTIF(Antworten!$C91:$AG91,'Finale Auswertung'!$F$7)</f>
        <v>15</v>
      </c>
      <c r="G12" s="2">
        <f>COUNTIF(Antworten!$C91:$AG91,'Finale Auswertung'!$G$7)</f>
        <v>7</v>
      </c>
      <c r="H12" s="2">
        <f>COUNTIF(Antworten!$C91:$AG91,'Finale Auswertung'!$H$7)</f>
        <v>6</v>
      </c>
      <c r="I12" s="3" t="str">
        <f t="shared" si="0"/>
        <v>Unerheblich</v>
      </c>
    </row>
    <row r="13" spans="1:16">
      <c r="A13" s="10">
        <f>Fragenkatalog!A12</f>
        <v>6</v>
      </c>
      <c r="B13" s="1" t="str">
        <f>Featureauswahl!C11</f>
        <v>Navigationsverlauf</v>
      </c>
      <c r="C13" s="2">
        <f>COUNTIF(Antworten!$C92:$AG92,'Finale Auswertung'!$C$7)</f>
        <v>3</v>
      </c>
      <c r="D13" s="2">
        <f>COUNTIF(Antworten!$C92:$AG92,'Finale Auswertung'!$D$7)</f>
        <v>5</v>
      </c>
      <c r="E13" s="2">
        <f>COUNTIF(Antworten!$C92:$AG92,'Finale Auswertung'!$E$7)</f>
        <v>9</v>
      </c>
      <c r="F13" s="2">
        <f>COUNTIF(Antworten!$C92:$AG92,'Finale Auswertung'!$F$7)</f>
        <v>13</v>
      </c>
      <c r="G13" s="2">
        <f>COUNTIF(Antworten!$C92:$AG92,'Finale Auswertung'!$G$7)</f>
        <v>0</v>
      </c>
      <c r="H13" s="2">
        <f>COUNTIF(Antworten!$C92:$AG92,'Finale Auswertung'!$H$7)</f>
        <v>0</v>
      </c>
      <c r="I13" s="3" t="str">
        <f t="shared" si="0"/>
        <v>Unerheblich</v>
      </c>
      <c r="L13" s="12"/>
      <c r="M13" s="12"/>
      <c r="N13" s="12"/>
      <c r="O13" s="12"/>
      <c r="P13" s="12"/>
    </row>
    <row r="14" spans="1:16">
      <c r="A14" s="10">
        <f>Fragenkatalog!A13</f>
        <v>7</v>
      </c>
      <c r="B14" s="1" t="str">
        <f>Featureauswahl!C12</f>
        <v>Spätere Relevanz von Eingaben</v>
      </c>
      <c r="C14" s="2">
        <f>COUNTIF(Antworten!$C93:$AG93,'Finale Auswertung'!$C$7)</f>
        <v>2</v>
      </c>
      <c r="D14" s="2">
        <f>COUNTIF(Antworten!$C93:$AG93,'Finale Auswertung'!$D$7)</f>
        <v>7</v>
      </c>
      <c r="E14" s="2">
        <f>COUNTIF(Antworten!$C93:$AG93,'Finale Auswertung'!$E$7)</f>
        <v>7</v>
      </c>
      <c r="F14" s="2">
        <f>COUNTIF(Antworten!$C93:$AG93,'Finale Auswertung'!$F$7)</f>
        <v>14</v>
      </c>
      <c r="G14" s="2">
        <f>COUNTIF(Antworten!$C93:$AG93,'Finale Auswertung'!$G$7)</f>
        <v>0</v>
      </c>
      <c r="H14" s="2">
        <f>COUNTIF(Antworten!$C93:$AG93,'Finale Auswertung'!$H$7)</f>
        <v>0</v>
      </c>
      <c r="I14" s="3" t="str">
        <f t="shared" si="0"/>
        <v>Unerheblich</v>
      </c>
      <c r="L14" s="12"/>
      <c r="M14" s="12"/>
      <c r="N14" s="12"/>
      <c r="O14" s="12"/>
      <c r="P14" s="12"/>
    </row>
    <row r="15" spans="1:16" ht="31.5">
      <c r="A15" s="10">
        <f>Fragenkatalog!A14</f>
        <v>8</v>
      </c>
      <c r="B15" s="1" t="str">
        <f>Featureauswahl!C13</f>
        <v>Darstellung des aktuellen Schritts</v>
      </c>
      <c r="C15" s="2">
        <f>COUNTIF(Antworten!$C94:$AG94,'Finale Auswertung'!$C$7)</f>
        <v>5</v>
      </c>
      <c r="D15" s="2">
        <f>COUNTIF(Antworten!$C94:$AG94,'Finale Auswertung'!$D$7)</f>
        <v>8</v>
      </c>
      <c r="E15" s="2">
        <f>COUNTIF(Antworten!$C94:$AG94,'Finale Auswertung'!$E$7)</f>
        <v>9</v>
      </c>
      <c r="F15" s="2">
        <f>COUNTIF(Antworten!$C94:$AG94,'Finale Auswertung'!$F$7)</f>
        <v>6</v>
      </c>
      <c r="G15" s="2">
        <f>COUNTIF(Antworten!$C94:$AG94,'Finale Auswertung'!$G$7)</f>
        <v>0</v>
      </c>
      <c r="H15" s="2">
        <f>COUNTIF(Antworten!$C94:$AG94,'Finale Auswertung'!$H$7)</f>
        <v>2</v>
      </c>
      <c r="I15" s="3" t="str">
        <f t="shared" si="0"/>
        <v>Begeisterung</v>
      </c>
      <c r="L15" s="12"/>
      <c r="M15" s="12"/>
      <c r="N15" s="12"/>
      <c r="O15" s="12"/>
      <c r="P15" s="12"/>
    </row>
    <row r="16" spans="1:16">
      <c r="A16" s="10">
        <f>Fragenkatalog!A15</f>
        <v>9</v>
      </c>
      <c r="B16" s="1" t="str">
        <f>Featureauswahl!C14</f>
        <v>Rückmeldung über Eingabe</v>
      </c>
      <c r="C16" s="2">
        <f>COUNTIF(Antworten!$C95:$AG95,'Finale Auswertung'!$C$7)</f>
        <v>6</v>
      </c>
      <c r="D16" s="2">
        <f>COUNTIF(Antworten!$C95:$AG95,'Finale Auswertung'!$D$7)</f>
        <v>5</v>
      </c>
      <c r="E16" s="2">
        <f>COUNTIF(Antworten!$C95:$AG95,'Finale Auswertung'!$E$7)</f>
        <v>7</v>
      </c>
      <c r="F16" s="2">
        <f>COUNTIF(Antworten!$C95:$AG95,'Finale Auswertung'!$F$7)</f>
        <v>11</v>
      </c>
      <c r="G16" s="2">
        <f>COUNTIF(Antworten!$C95:$AG95,'Finale Auswertung'!$G$7)</f>
        <v>1</v>
      </c>
      <c r="H16" s="2">
        <f>COUNTIF(Antworten!$C95:$AG95,'Finale Auswertung'!$H$7)</f>
        <v>0</v>
      </c>
      <c r="I16" s="3" t="str">
        <f t="shared" si="0"/>
        <v>Unerheblich</v>
      </c>
      <c r="L16" s="12"/>
      <c r="M16" s="12"/>
      <c r="N16" s="12"/>
      <c r="O16" s="12"/>
      <c r="P16" s="12"/>
    </row>
    <row r="17" spans="1:16">
      <c r="A17" s="10">
        <f>Fragenkatalog!A16</f>
        <v>10</v>
      </c>
      <c r="B17" s="1" t="str">
        <f>Featureauswahl!C15</f>
        <v>Mehr als ein Sprachpaket</v>
      </c>
      <c r="C17" s="2">
        <f>COUNTIF(Antworten!$C96:$AG96,'Finale Auswertung'!$C$7)</f>
        <v>3</v>
      </c>
      <c r="D17" s="2">
        <f>COUNTIF(Antworten!$C96:$AG96,'Finale Auswertung'!$D$7)</f>
        <v>4</v>
      </c>
      <c r="E17" s="2">
        <f>COUNTIF(Antworten!$C96:$AG96,'Finale Auswertung'!$E$7)</f>
        <v>9</v>
      </c>
      <c r="F17" s="2">
        <f>COUNTIF(Antworten!$C96:$AG96,'Finale Auswertung'!$F$7)</f>
        <v>9</v>
      </c>
      <c r="G17" s="2">
        <f>COUNTIF(Antworten!$C96:$AG96,'Finale Auswertung'!$G$7)</f>
        <v>2</v>
      </c>
      <c r="H17" s="2">
        <f>COUNTIF(Antworten!$C96:$AG96,'Finale Auswertung'!$H$7)</f>
        <v>3</v>
      </c>
      <c r="I17" s="3" t="str">
        <f t="shared" si="0"/>
        <v>Begeisterung</v>
      </c>
      <c r="L17" s="12"/>
      <c r="M17" s="12"/>
      <c r="N17" s="12"/>
      <c r="O17" s="12"/>
      <c r="P17" s="12"/>
    </row>
    <row r="18" spans="1:16">
      <c r="A18" s="10">
        <f>Fragenkatalog!A17</f>
        <v>11</v>
      </c>
      <c r="B18" s="1" t="str">
        <f>Featureauswahl!C16</f>
        <v>Hintergrundinfos per URL</v>
      </c>
      <c r="C18" s="2">
        <f>COUNTIF(Antworten!$C97:$AG97,'Finale Auswertung'!$C$7)</f>
        <v>5</v>
      </c>
      <c r="D18" s="2">
        <f>COUNTIF(Antworten!$C97:$AG97,'Finale Auswertung'!$D$7)</f>
        <v>3</v>
      </c>
      <c r="E18" s="2">
        <f>COUNTIF(Antworten!$C97:$AG97,'Finale Auswertung'!$E$7)</f>
        <v>10</v>
      </c>
      <c r="F18" s="2">
        <f>COUNTIF(Antworten!$C97:$AG97,'Finale Auswertung'!$F$7)</f>
        <v>11</v>
      </c>
      <c r="G18" s="2">
        <f>COUNTIF(Antworten!$C97:$AG97,'Finale Auswertung'!$G$7)</f>
        <v>1</v>
      </c>
      <c r="H18" s="2">
        <f>COUNTIF(Antworten!$C97:$AG97,'Finale Auswertung'!$H$7)</f>
        <v>0</v>
      </c>
      <c r="I18" s="3" t="str">
        <f t="shared" si="0"/>
        <v>Unerheblich</v>
      </c>
      <c r="L18" s="12"/>
      <c r="M18" s="12"/>
      <c r="N18" s="12"/>
      <c r="O18" s="12"/>
      <c r="P18" s="12"/>
    </row>
    <row r="19" spans="1:16" ht="31.5">
      <c r="A19" s="10">
        <f>Fragenkatalog!A18</f>
        <v>12</v>
      </c>
      <c r="B19" s="1" t="str">
        <f>Featureauswahl!C17</f>
        <v>Kompatibilität auf unterschiedlichen Endgeräten</v>
      </c>
      <c r="C19" s="2">
        <f>COUNTIF(Antworten!$C98:$AG98,'Finale Auswertung'!$C$7)</f>
        <v>6</v>
      </c>
      <c r="D19" s="2">
        <f>COUNTIF(Antworten!$C98:$AG98,'Finale Auswertung'!$D$7)</f>
        <v>15</v>
      </c>
      <c r="E19" s="2">
        <f>COUNTIF(Antworten!$C98:$AG98,'Finale Auswertung'!$E$7)</f>
        <v>4</v>
      </c>
      <c r="F19" s="2">
        <f>COUNTIF(Antworten!$C98:$AG98,'Finale Auswertung'!$F$7)</f>
        <v>4</v>
      </c>
      <c r="G19" s="2">
        <f>COUNTIF(Antworten!$C98:$AG98,'Finale Auswertung'!$G$7)</f>
        <v>0</v>
      </c>
      <c r="H19" s="2">
        <f>COUNTIF(Antworten!$C98:$AG98,'Finale Auswertung'!$H$7)</f>
        <v>1</v>
      </c>
      <c r="I19" s="3" t="str">
        <f t="shared" si="0"/>
        <v>Leistung</v>
      </c>
      <c r="L19" s="54"/>
      <c r="M19" s="12"/>
      <c r="N19" s="12"/>
      <c r="O19" s="12"/>
      <c r="P19" s="12"/>
    </row>
    <row r="20" spans="1:16" ht="31.5">
      <c r="A20" s="10">
        <f>Fragenkatalog!A19</f>
        <v>13</v>
      </c>
      <c r="B20" s="1" t="str">
        <f>Featureauswahl!C18</f>
        <v>Kurzvorstellung der einzelnen Schritte</v>
      </c>
      <c r="C20" s="2">
        <f>COUNTIF(Antworten!$C99:$AG99,'Finale Auswertung'!$C$7)</f>
        <v>3</v>
      </c>
      <c r="D20" s="2">
        <f>COUNTIF(Antworten!$C99:$AG99,'Finale Auswertung'!$D$7)</f>
        <v>6</v>
      </c>
      <c r="E20" s="2">
        <f>COUNTIF(Antworten!$C99:$AG99,'Finale Auswertung'!$E$7)</f>
        <v>12</v>
      </c>
      <c r="F20" s="2">
        <f>COUNTIF(Antworten!$C99:$AG99,'Finale Auswertung'!$F$7)</f>
        <v>9</v>
      </c>
      <c r="G20" s="2">
        <f>COUNTIF(Antworten!$C99:$AG99,'Finale Auswertung'!$G$7)</f>
        <v>0</v>
      </c>
      <c r="H20" s="2">
        <f>COUNTIF(Antworten!$C99:$AG99,'Finale Auswertung'!$H$7)</f>
        <v>0</v>
      </c>
      <c r="I20" s="3" t="str">
        <f t="shared" si="0"/>
        <v>Begeisterung</v>
      </c>
      <c r="L20" s="12"/>
      <c r="M20" s="12"/>
      <c r="N20" s="12"/>
      <c r="O20" s="12"/>
      <c r="P20" s="12"/>
    </row>
    <row r="21" spans="1:16" ht="31.5">
      <c r="A21" s="10">
        <f>Fragenkatalog!A20</f>
        <v>14</v>
      </c>
      <c r="B21" s="1" t="str">
        <f>Featureauswahl!C19</f>
        <v>Ausprobieren und problemfreies Abändern</v>
      </c>
      <c r="C21" s="2">
        <f>COUNTIF(Antworten!$C100:$AG100,'Finale Auswertung'!$C$7)</f>
        <v>3</v>
      </c>
      <c r="D21" s="2">
        <f>COUNTIF(Antworten!$C100:$AG100,'Finale Auswertung'!$D$7)</f>
        <v>13</v>
      </c>
      <c r="E21" s="2">
        <f>COUNTIF(Antworten!$C100:$AG100,'Finale Auswertung'!$E$7)</f>
        <v>3</v>
      </c>
      <c r="F21" s="2">
        <f>COUNTIF(Antworten!$C100:$AG100,'Finale Auswertung'!$F$7)</f>
        <v>10</v>
      </c>
      <c r="G21" s="2">
        <f>COUNTIF(Antworten!$C100:$AG100,'Finale Auswertung'!$G$7)</f>
        <v>1</v>
      </c>
      <c r="H21" s="2">
        <f>COUNTIF(Antworten!$C100:$AG100,'Finale Auswertung'!$H$7)</f>
        <v>0</v>
      </c>
      <c r="I21" s="3" t="str">
        <f t="shared" si="0"/>
        <v>Leistung</v>
      </c>
      <c r="L21" s="12"/>
      <c r="M21" s="12"/>
      <c r="N21" s="12"/>
      <c r="O21" s="12"/>
      <c r="P21" s="12"/>
    </row>
    <row r="22" spans="1:16">
      <c r="A22" s="10">
        <f>Fragenkatalog!A21</f>
        <v>15</v>
      </c>
      <c r="B22" s="1" t="str">
        <f>Featureauswahl!C20</f>
        <v>Springen zu anderen Schritten</v>
      </c>
      <c r="C22" s="2">
        <f>COUNTIF(Antworten!$C101:$AG101,'Finale Auswertung'!$C$7)</f>
        <v>6</v>
      </c>
      <c r="D22" s="2">
        <f>COUNTIF(Antworten!$C101:$AG101,'Finale Auswertung'!$D$7)</f>
        <v>3</v>
      </c>
      <c r="E22" s="2">
        <f>COUNTIF(Antworten!$C101:$AG101,'Finale Auswertung'!$E$7)</f>
        <v>8</v>
      </c>
      <c r="F22" s="2">
        <f>COUNTIF(Antworten!$C101:$AG101,'Finale Auswertung'!$F$7)</f>
        <v>12</v>
      </c>
      <c r="G22" s="2">
        <f>COUNTIF(Antworten!$C101:$AG101,'Finale Auswertung'!$G$7)</f>
        <v>1</v>
      </c>
      <c r="H22" s="2">
        <f>COUNTIF(Antworten!$C101:$AG101,'Finale Auswertung'!$H$7)</f>
        <v>0</v>
      </c>
      <c r="I22" s="3" t="str">
        <f t="shared" si="0"/>
        <v>Unerheblich</v>
      </c>
      <c r="L22" s="12"/>
      <c r="M22" s="12"/>
      <c r="N22" s="12"/>
      <c r="O22" s="12"/>
      <c r="P22" s="12"/>
    </row>
    <row r="23" spans="1:16" ht="31.5">
      <c r="A23" s="10">
        <f>Fragenkatalog!A22</f>
        <v>16</v>
      </c>
      <c r="B23" s="1" t="str">
        <f>Featureauswahl!C21</f>
        <v>Rückmeldungen zu spezifischen Eingaben</v>
      </c>
      <c r="C23" s="2">
        <f>COUNTIF(Antworten!$C102:$AG102,'Finale Auswertung'!$C$7)</f>
        <v>4</v>
      </c>
      <c r="D23" s="2">
        <f>COUNTIF(Antworten!$C102:$AG102,'Finale Auswertung'!$D$7)</f>
        <v>6</v>
      </c>
      <c r="E23" s="2">
        <f>COUNTIF(Antworten!$C102:$AG102,'Finale Auswertung'!$E$7)</f>
        <v>11</v>
      </c>
      <c r="F23" s="2">
        <f>COUNTIF(Antworten!$C102:$AG102,'Finale Auswertung'!$F$7)</f>
        <v>8</v>
      </c>
      <c r="G23" s="2">
        <f>COUNTIF(Antworten!$C102:$AG102,'Finale Auswertung'!$G$7)</f>
        <v>1</v>
      </c>
      <c r="H23" s="2">
        <f>COUNTIF(Antworten!$C102:$AG102,'Finale Auswertung'!$H$7)</f>
        <v>0</v>
      </c>
      <c r="I23" s="3" t="str">
        <f t="shared" si="0"/>
        <v>Begeisterung</v>
      </c>
      <c r="L23" s="12"/>
      <c r="M23" s="12"/>
      <c r="N23" s="12"/>
      <c r="O23" s="12"/>
      <c r="P23" s="12"/>
    </row>
    <row r="24" spans="1:16" ht="31.5">
      <c r="A24" s="10">
        <f>Fragenkatalog!A23</f>
        <v>17</v>
      </c>
      <c r="B24" s="1" t="str">
        <f>Featureauswahl!C22</f>
        <v>Unterbrechung zu jedem Zeitpunkt</v>
      </c>
      <c r="C24" s="2">
        <f>COUNTIF(Antworten!$C103:$AG103,'Finale Auswertung'!$C$7)</f>
        <v>4</v>
      </c>
      <c r="D24" s="2">
        <f>COUNTIF(Antworten!$C103:$AG103,'Finale Auswertung'!$D$7)</f>
        <v>9</v>
      </c>
      <c r="E24" s="2">
        <f>COUNTIF(Antworten!$C103:$AG103,'Finale Auswertung'!$E$7)</f>
        <v>3</v>
      </c>
      <c r="F24" s="2">
        <f>COUNTIF(Antworten!$C103:$AG103,'Finale Auswertung'!$F$7)</f>
        <v>12</v>
      </c>
      <c r="G24" s="2">
        <f>COUNTIF(Antworten!$C103:$AG103,'Finale Auswertung'!$G$7)</f>
        <v>2</v>
      </c>
      <c r="H24" s="2">
        <f>COUNTIF(Antworten!$C103:$AG103,'Finale Auswertung'!$H$7)</f>
        <v>0</v>
      </c>
      <c r="I24" s="3" t="str">
        <f t="shared" si="0"/>
        <v>Unerheblich</v>
      </c>
      <c r="L24" s="12"/>
      <c r="M24" s="12"/>
      <c r="N24" s="12"/>
      <c r="O24" s="12"/>
      <c r="P24" s="12"/>
    </row>
    <row r="25" spans="1:16" ht="31.5">
      <c r="A25" s="10">
        <f>Fragenkatalog!A24</f>
        <v>18</v>
      </c>
      <c r="B25" s="1" t="str">
        <f>Featureauswahl!C23</f>
        <v>Wiederaufgreifen zu späterem Zeitpunkt</v>
      </c>
      <c r="C25" s="2">
        <f>COUNTIF(Antworten!$C104:$AG104,'Finale Auswertung'!$C$7)</f>
        <v>7</v>
      </c>
      <c r="D25" s="2">
        <f>COUNTIF(Antworten!$C104:$AG104,'Finale Auswertung'!$D$7)</f>
        <v>10</v>
      </c>
      <c r="E25" s="2">
        <f>COUNTIF(Antworten!$C104:$AG104,'Finale Auswertung'!$E$7)</f>
        <v>6</v>
      </c>
      <c r="F25" s="2">
        <f>COUNTIF(Antworten!$C104:$AG104,'Finale Auswertung'!$F$7)</f>
        <v>5</v>
      </c>
      <c r="G25" s="2">
        <f>COUNTIF(Antworten!$C104:$AG104,'Finale Auswertung'!$G$7)</f>
        <v>1</v>
      </c>
      <c r="H25" s="2">
        <f>COUNTIF(Antworten!$C104:$AG104,'Finale Auswertung'!$H$7)</f>
        <v>1</v>
      </c>
      <c r="I25" s="3" t="str">
        <f t="shared" si="0"/>
        <v>Leistung</v>
      </c>
      <c r="L25" s="12"/>
      <c r="M25" s="12"/>
      <c r="N25" s="12"/>
      <c r="O25" s="12"/>
      <c r="P25" s="12"/>
    </row>
    <row r="26" spans="1:16">
      <c r="A26" s="10">
        <f>Fragenkatalog!A25</f>
        <v>19</v>
      </c>
      <c r="B26" s="1" t="str">
        <f>Featureauswahl!C24</f>
        <v>Eingabe verbleibt im Textfeld</v>
      </c>
      <c r="C26" s="2">
        <f>COUNTIF(Antworten!$C105:$AG105,'Finale Auswertung'!$C$7)</f>
        <v>4</v>
      </c>
      <c r="D26" s="2">
        <f>COUNTIF(Antworten!$C105:$AG105,'Finale Auswertung'!$D$7)</f>
        <v>5</v>
      </c>
      <c r="E26" s="2">
        <f>COUNTIF(Antworten!$C105:$AG105,'Finale Auswertung'!$E$7)</f>
        <v>5</v>
      </c>
      <c r="F26" s="2">
        <f>COUNTIF(Antworten!$C105:$AG105,'Finale Auswertung'!$F$7)</f>
        <v>11</v>
      </c>
      <c r="G26" s="2">
        <f>COUNTIF(Antworten!$C105:$AG105,'Finale Auswertung'!$G$7)</f>
        <v>4</v>
      </c>
      <c r="H26" s="2">
        <f>COUNTIF(Antworten!$C105:$AG105,'Finale Auswertung'!$H$7)</f>
        <v>1</v>
      </c>
      <c r="I26" s="3" t="str">
        <f t="shared" si="0"/>
        <v>Unerheblich</v>
      </c>
      <c r="L26" s="12"/>
      <c r="M26" s="12"/>
      <c r="N26" s="12"/>
      <c r="O26" s="12"/>
      <c r="P26" s="12"/>
    </row>
    <row r="27" spans="1:16" ht="31.5">
      <c r="A27" s="10">
        <f>Fragenkatalog!A26</f>
        <v>20</v>
      </c>
      <c r="B27" s="1" t="str">
        <f>Featureauswahl!C25</f>
        <v>Rückgängigmachen der letzten Eingabe</v>
      </c>
      <c r="C27" s="2">
        <f>COUNTIF(Antworten!$C106:$AG106,'Finale Auswertung'!$C$7)</f>
        <v>11</v>
      </c>
      <c r="D27" s="2">
        <f>COUNTIF(Antworten!$C106:$AG106,'Finale Auswertung'!$D$7)</f>
        <v>11</v>
      </c>
      <c r="E27" s="2">
        <f>COUNTIF(Antworten!$C106:$AG106,'Finale Auswertung'!$E$7)</f>
        <v>5</v>
      </c>
      <c r="F27" s="2">
        <f>COUNTIF(Antworten!$C106:$AG106,'Finale Auswertung'!$F$7)</f>
        <v>3</v>
      </c>
      <c r="G27" s="2">
        <f>COUNTIF(Antworten!$C106:$AG106,'Finale Auswertung'!$G$7)</f>
        <v>0</v>
      </c>
      <c r="H27" s="2">
        <f>COUNTIF(Antworten!$C106:$AG106,'Finale Auswertung'!$H$7)</f>
        <v>0</v>
      </c>
      <c r="I27" s="3" t="str">
        <f t="shared" si="0"/>
        <v>Basis</v>
      </c>
      <c r="L27" s="12"/>
      <c r="M27" s="12"/>
      <c r="N27" s="12"/>
      <c r="O27" s="12"/>
      <c r="P27" s="12"/>
    </row>
    <row r="28" spans="1:16">
      <c r="A28" s="10">
        <f>Fragenkatalog!A27</f>
        <v>21</v>
      </c>
      <c r="B28" s="1" t="str">
        <f>Featureauswahl!C26</f>
        <v>Überspringen einführender Infos</v>
      </c>
      <c r="C28" s="2">
        <f>COUNTIF(Antworten!$C107:$AG107,'Finale Auswertung'!$C$7)</f>
        <v>5</v>
      </c>
      <c r="D28" s="2">
        <f>COUNTIF(Antworten!$C107:$AG107,'Finale Auswertung'!$D$7)</f>
        <v>11</v>
      </c>
      <c r="E28" s="2">
        <f>COUNTIF(Antworten!$C107:$AG107,'Finale Auswertung'!$E$7)</f>
        <v>1</v>
      </c>
      <c r="F28" s="2">
        <f>COUNTIF(Antworten!$C107:$AG107,'Finale Auswertung'!$F$7)</f>
        <v>12</v>
      </c>
      <c r="G28" s="2">
        <f>COUNTIF(Antworten!$C107:$AG107,'Finale Auswertung'!$G$7)</f>
        <v>0</v>
      </c>
      <c r="H28" s="2">
        <f>COUNTIF(Antworten!$C107:$AG107,'Finale Auswertung'!$H$7)</f>
        <v>1</v>
      </c>
      <c r="I28" s="3" t="str">
        <f t="shared" si="0"/>
        <v>Unerheblich</v>
      </c>
      <c r="L28" s="12"/>
      <c r="M28" s="12"/>
      <c r="N28" s="12"/>
      <c r="O28" s="12"/>
      <c r="P28" s="12"/>
    </row>
    <row r="29" spans="1:16" ht="31.5">
      <c r="A29" s="10">
        <f>Fragenkatalog!A28</f>
        <v>22</v>
      </c>
      <c r="B29" s="1" t="str">
        <f>Featureauswahl!C27</f>
        <v>Wiederaufgreifen von Infos in einem zweiten Anwendungsfall</v>
      </c>
      <c r="C29" s="2">
        <f>COUNTIF(Antworten!$C108:$AG108,'Finale Auswertung'!$C$7)</f>
        <v>5</v>
      </c>
      <c r="D29" s="2">
        <f>COUNTIF(Antworten!$C108:$AG108,'Finale Auswertung'!$D$7)</f>
        <v>6</v>
      </c>
      <c r="E29" s="2">
        <f>COUNTIF(Antworten!$C108:$AG108,'Finale Auswertung'!$E$7)</f>
        <v>9</v>
      </c>
      <c r="F29" s="2">
        <f>COUNTIF(Antworten!$C108:$AG108,'Finale Auswertung'!$F$7)</f>
        <v>8</v>
      </c>
      <c r="G29" s="2">
        <f>COUNTIF(Antworten!$C108:$AG108,'Finale Auswertung'!$G$7)</f>
        <v>1</v>
      </c>
      <c r="H29" s="2">
        <f>COUNTIF(Antworten!$C108:$AG108,'Finale Auswertung'!$H$7)</f>
        <v>1</v>
      </c>
      <c r="I29" s="3" t="str">
        <f t="shared" si="0"/>
        <v>Begeisterung</v>
      </c>
      <c r="L29" s="12"/>
      <c r="M29" s="12"/>
      <c r="N29" s="12"/>
      <c r="O29" s="12"/>
      <c r="P29" s="12"/>
    </row>
    <row r="30" spans="1:16" ht="31.5">
      <c r="A30" s="10">
        <f>Fragenkatalog!A29</f>
        <v>23</v>
      </c>
      <c r="B30" s="1" t="str">
        <f>Featureauswahl!C28</f>
        <v>Automatische Speicherung im Hintergrund</v>
      </c>
      <c r="C30" s="2">
        <f>COUNTIF(Antworten!$C109:$AG109,'Finale Auswertung'!$C$7)</f>
        <v>9</v>
      </c>
      <c r="D30" s="2">
        <f>COUNTIF(Antworten!$C109:$AG109,'Finale Auswertung'!$D$7)</f>
        <v>12</v>
      </c>
      <c r="E30" s="2">
        <f>COUNTIF(Antworten!$C109:$AG109,'Finale Auswertung'!$E$7)</f>
        <v>5</v>
      </c>
      <c r="F30" s="2">
        <f>COUNTIF(Antworten!$C109:$AG109,'Finale Auswertung'!$F$7)</f>
        <v>4</v>
      </c>
      <c r="G30" s="2">
        <f>COUNTIF(Antworten!$C109:$AG109,'Finale Auswertung'!$G$7)</f>
        <v>0</v>
      </c>
      <c r="H30" s="2">
        <f>COUNTIF(Antworten!$C109:$AG109,'Finale Auswertung'!$H$7)</f>
        <v>0</v>
      </c>
      <c r="I30" s="3" t="str">
        <f t="shared" si="0"/>
        <v>Leistung</v>
      </c>
      <c r="L30" s="12"/>
      <c r="M30" s="12"/>
      <c r="N30" s="12"/>
      <c r="O30" s="12"/>
      <c r="P30" s="12"/>
    </row>
    <row r="31" spans="1:16">
      <c r="A31" s="10">
        <f>Fragenkatalog!A30</f>
        <v>24</v>
      </c>
      <c r="B31" s="1" t="str">
        <f>Featureauswahl!C29</f>
        <v>Abfangen fehlerhafter Eingaben</v>
      </c>
      <c r="C31" s="2">
        <f>COUNTIF(Antworten!$C110:$AG110,'Finale Auswertung'!$C$7)</f>
        <v>10</v>
      </c>
      <c r="D31" s="2">
        <f>COUNTIF(Antworten!$C110:$AG110,'Finale Auswertung'!$D$7)</f>
        <v>8</v>
      </c>
      <c r="E31" s="2">
        <f>COUNTIF(Antworten!$C110:$AG110,'Finale Auswertung'!$E$7)</f>
        <v>5</v>
      </c>
      <c r="F31" s="2">
        <f>COUNTIF(Antworten!$C110:$AG110,'Finale Auswertung'!$F$7)</f>
        <v>6</v>
      </c>
      <c r="G31" s="2">
        <f>COUNTIF(Antworten!$C110:$AG110,'Finale Auswertung'!$G$7)</f>
        <v>1</v>
      </c>
      <c r="H31" s="2">
        <f>COUNTIF(Antworten!$C110:$AG110,'Finale Auswertung'!$H$7)</f>
        <v>0</v>
      </c>
      <c r="I31" s="3" t="str">
        <f t="shared" si="0"/>
        <v>Basis</v>
      </c>
    </row>
    <row r="32" spans="1:16" ht="31.5">
      <c r="A32" s="10">
        <f>Fragenkatalog!A31</f>
        <v>25</v>
      </c>
      <c r="B32" s="1" t="str">
        <f>Featureauswahl!C30</f>
        <v>Verschiebung von Fehlerkorrektur</v>
      </c>
      <c r="C32" s="2">
        <f>COUNTIF(Antworten!$C111:$AG111,'Finale Auswertung'!$C$7)</f>
        <v>2</v>
      </c>
      <c r="D32" s="2">
        <f>COUNTIF(Antworten!$C111:$AG111,'Finale Auswertung'!$D$7)</f>
        <v>4</v>
      </c>
      <c r="E32" s="2">
        <f>COUNTIF(Antworten!$C111:$AG111,'Finale Auswertung'!$E$7)</f>
        <v>11</v>
      </c>
      <c r="F32" s="2">
        <f>COUNTIF(Antworten!$C111:$AG111,'Finale Auswertung'!$F$7)</f>
        <v>9</v>
      </c>
      <c r="G32" s="2">
        <f>COUNTIF(Antworten!$C111:$AG111,'Finale Auswertung'!$G$7)</f>
        <v>3</v>
      </c>
      <c r="H32" s="2">
        <f>COUNTIF(Antworten!$C111:$AG111,'Finale Auswertung'!$H$7)</f>
        <v>1</v>
      </c>
      <c r="I32" s="3" t="str">
        <f t="shared" si="0"/>
        <v>Begeisterung</v>
      </c>
    </row>
    <row r="33" spans="1:16">
      <c r="A33" s="10">
        <f>Fragenkatalog!A32</f>
        <v>26</v>
      </c>
      <c r="B33" s="1" t="str">
        <f>Featureauswahl!C31</f>
        <v>Hinweis auf Eingabefehler</v>
      </c>
      <c r="C33" s="2">
        <f>COUNTIF(Antworten!$C112:$AG112,'Finale Auswertung'!$C$7)</f>
        <v>9</v>
      </c>
      <c r="D33" s="2">
        <f>COUNTIF(Antworten!$C112:$AG112,'Finale Auswertung'!$D$7)</f>
        <v>13</v>
      </c>
      <c r="E33" s="2">
        <f>COUNTIF(Antworten!$C112:$AG112,'Finale Auswertung'!$E$7)</f>
        <v>5</v>
      </c>
      <c r="F33" s="2">
        <f>COUNTIF(Antworten!$C112:$AG112,'Finale Auswertung'!$F$7)</f>
        <v>3</v>
      </c>
      <c r="G33" s="2">
        <f>COUNTIF(Antworten!$C112:$AG112,'Finale Auswertung'!$G$7)</f>
        <v>0</v>
      </c>
      <c r="H33" s="2">
        <f>COUNTIF(Antworten!$C112:$AG112,'Finale Auswertung'!$H$7)</f>
        <v>0</v>
      </c>
      <c r="I33" s="3" t="str">
        <f t="shared" si="0"/>
        <v>Leistung</v>
      </c>
    </row>
    <row r="34" spans="1:16" ht="31.5">
      <c r="A34" s="10">
        <f>Fragenkatalog!A33</f>
        <v>27</v>
      </c>
      <c r="B34" s="1" t="str">
        <f>Featureauswahl!C32</f>
        <v>Präzise Fehlertexte bei falschen Eingaben</v>
      </c>
      <c r="C34" s="2">
        <f>COUNTIF(Antworten!$C113:$AG113,'Finale Auswertung'!$C$7)</f>
        <v>7</v>
      </c>
      <c r="D34" s="2">
        <f>COUNTIF(Antworten!$C113:$AG113,'Finale Auswertung'!$D$7)</f>
        <v>7</v>
      </c>
      <c r="E34" s="2">
        <f>COUNTIF(Antworten!$C113:$AG113,'Finale Auswertung'!$E$7)</f>
        <v>8</v>
      </c>
      <c r="F34" s="2">
        <f>COUNTIF(Antworten!$C113:$AG113,'Finale Auswertung'!$F$7)</f>
        <v>7</v>
      </c>
      <c r="G34" s="2">
        <f>COUNTIF(Antworten!$C113:$AG113,'Finale Auswertung'!$G$7)</f>
        <v>1</v>
      </c>
      <c r="H34" s="2">
        <f>COUNTIF(Antworten!$C113:$AG113,'Finale Auswertung'!$H$7)</f>
        <v>0</v>
      </c>
      <c r="I34" s="3" t="str">
        <f t="shared" si="0"/>
        <v>Begeisterung</v>
      </c>
    </row>
    <row r="35" spans="1:16">
      <c r="A35" s="10">
        <f>Fragenkatalog!A34</f>
        <v>28</v>
      </c>
      <c r="B35" s="1" t="str">
        <f>Featureauswahl!C33</f>
        <v>Vorschläge zur Fehlerkorrektur</v>
      </c>
      <c r="C35" s="2">
        <f>COUNTIF(Antworten!$C114:$AG114,'Finale Auswertung'!$C$7)</f>
        <v>1</v>
      </c>
      <c r="D35" s="2">
        <f>COUNTIF(Antworten!$C114:$AG114,'Finale Auswertung'!$D$7)</f>
        <v>9</v>
      </c>
      <c r="E35" s="2">
        <f>COUNTIF(Antworten!$C114:$AG114,'Finale Auswertung'!$E$7)</f>
        <v>15</v>
      </c>
      <c r="F35" s="2">
        <f>COUNTIF(Antworten!$C114:$AG114,'Finale Auswertung'!$F$7)</f>
        <v>4</v>
      </c>
      <c r="G35" s="2">
        <f>COUNTIF(Antworten!$C114:$AG114,'Finale Auswertung'!$G$7)</f>
        <v>1</v>
      </c>
      <c r="H35" s="2">
        <f>COUNTIF(Antworten!$C114:$AG114,'Finale Auswertung'!$H$7)</f>
        <v>0</v>
      </c>
      <c r="I35" s="3" t="str">
        <f t="shared" si="0"/>
        <v>Begeisterung</v>
      </c>
    </row>
    <row r="36" spans="1:16">
      <c r="A36" s="10">
        <f>Fragenkatalog!A35</f>
        <v>29</v>
      </c>
      <c r="B36" s="1" t="str">
        <f>Featureauswahl!C34</f>
        <v>Hervorheben von Textfeldern</v>
      </c>
      <c r="C36" s="2">
        <f>COUNTIF(Antworten!$C115:$AG115,'Finale Auswertung'!$C$7)</f>
        <v>6</v>
      </c>
      <c r="D36" s="2">
        <f>COUNTIF(Antworten!$C115:$AG115,'Finale Auswertung'!$D$7)</f>
        <v>10</v>
      </c>
      <c r="E36" s="2">
        <f>COUNTIF(Antworten!$C115:$AG115,'Finale Auswertung'!$E$7)</f>
        <v>8</v>
      </c>
      <c r="F36" s="2">
        <f>COUNTIF(Antworten!$C115:$AG115,'Finale Auswertung'!$F$7)</f>
        <v>5</v>
      </c>
      <c r="G36" s="2">
        <f>COUNTIF(Antworten!$C115:$AG115,'Finale Auswertung'!$G$7)</f>
        <v>1</v>
      </c>
      <c r="H36" s="2">
        <f>COUNTIF(Antworten!$C115:$AG115,'Finale Auswertung'!$H$7)</f>
        <v>0</v>
      </c>
      <c r="I36" s="3" t="str">
        <f t="shared" si="0"/>
        <v>Leistung</v>
      </c>
    </row>
    <row r="37" spans="1:16" ht="31.5">
      <c r="A37" s="10">
        <f>Fragenkatalog!A36</f>
        <v>30</v>
      </c>
      <c r="B37" s="1" t="str">
        <f>Featureauswahl!C35</f>
        <v>Bestätigung über erfolgreiche Eingabe</v>
      </c>
      <c r="C37" s="2">
        <f>COUNTIF(Antworten!$C116:$AG116,'Finale Auswertung'!$C$7)</f>
        <v>3</v>
      </c>
      <c r="D37" s="2">
        <f>COUNTIF(Antworten!$C116:$AG116,'Finale Auswertung'!$D$7)</f>
        <v>10</v>
      </c>
      <c r="E37" s="2">
        <f>COUNTIF(Antworten!$C116:$AG116,'Finale Auswertung'!$E$7)</f>
        <v>10</v>
      </c>
      <c r="F37" s="2">
        <f>COUNTIF(Antworten!$C116:$AG116,'Finale Auswertung'!$F$7)</f>
        <v>7</v>
      </c>
      <c r="G37" s="2">
        <f>COUNTIF(Antworten!$C116:$AG116,'Finale Auswertung'!$G$7)</f>
        <v>0</v>
      </c>
      <c r="H37" s="2">
        <f>COUNTIF(Antworten!$C116:$AG116,'Finale Auswertung'!$H$7)</f>
        <v>0</v>
      </c>
      <c r="I37" s="3" t="str">
        <f t="shared" si="0"/>
        <v>Leistung</v>
      </c>
    </row>
    <row r="38" spans="1:16" ht="31.5">
      <c r="A38" s="10">
        <f>Fragenkatalog!A37</f>
        <v>31</v>
      </c>
      <c r="B38" s="1" t="str">
        <f>Featureauswahl!C36</f>
        <v>Optisch ansprechende Gestaltung</v>
      </c>
      <c r="C38" s="2">
        <f>COUNTIF(Antworten!$C117:$AG117,'Finale Auswertung'!$C$7)</f>
        <v>6</v>
      </c>
      <c r="D38" s="2">
        <f>COUNTIF(Antworten!$C117:$AG117,'Finale Auswertung'!$D$7)</f>
        <v>9</v>
      </c>
      <c r="E38" s="2">
        <f>COUNTIF(Antworten!$C117:$AG117,'Finale Auswertung'!$E$7)</f>
        <v>7</v>
      </c>
      <c r="F38" s="2">
        <f>COUNTIF(Antworten!$C117:$AG117,'Finale Auswertung'!$F$7)</f>
        <v>8</v>
      </c>
      <c r="G38" s="2">
        <f>COUNTIF(Antworten!$C117:$AG117,'Finale Auswertung'!$G$7)</f>
        <v>0</v>
      </c>
      <c r="H38" s="2">
        <f>COUNTIF(Antworten!$C117:$AG117,'Finale Auswertung'!$H$7)</f>
        <v>0</v>
      </c>
      <c r="I38" s="3" t="str">
        <f t="shared" si="0"/>
        <v>Leistung</v>
      </c>
    </row>
    <row r="39" spans="1:16">
      <c r="A39" s="10">
        <f>Fragenkatalog!A38</f>
        <v>32</v>
      </c>
      <c r="B39" s="1" t="str">
        <f>Featureauswahl!C37</f>
        <v>Einfache Sprache</v>
      </c>
      <c r="C39" s="2">
        <f>COUNTIF(Antworten!$C118:$AG118,'Finale Auswertung'!$C$7)</f>
        <v>14</v>
      </c>
      <c r="D39" s="2">
        <f>COUNTIF(Antworten!$C118:$AG118,'Finale Auswertung'!$D$7)</f>
        <v>10</v>
      </c>
      <c r="E39" s="2">
        <f>COUNTIF(Antworten!$C118:$AG118,'Finale Auswertung'!$E$7)</f>
        <v>1</v>
      </c>
      <c r="F39" s="2">
        <f>COUNTIF(Antworten!$C118:$AG118,'Finale Auswertung'!$F$7)</f>
        <v>4</v>
      </c>
      <c r="G39" s="2">
        <f>COUNTIF(Antworten!$C118:$AG118,'Finale Auswertung'!$G$7)</f>
        <v>1</v>
      </c>
      <c r="H39" s="2">
        <f>COUNTIF(Antworten!$C118:$AG118,'Finale Auswertung'!$H$7)</f>
        <v>0</v>
      </c>
      <c r="I39" s="3" t="str">
        <f t="shared" si="0"/>
        <v>Basis</v>
      </c>
    </row>
    <row r="40" spans="1:16" ht="31.5">
      <c r="A40" s="10">
        <f>Fragenkatalog!A39</f>
        <v>33</v>
      </c>
      <c r="B40" s="1" t="str">
        <f>Featureauswahl!C38</f>
        <v>Funktion zum Einreichen von Verbesserungsvorschlägen</v>
      </c>
      <c r="C40" s="2">
        <f>COUNTIF(Antworten!$C119:$AG119,'Finale Auswertung'!$C$7)</f>
        <v>2</v>
      </c>
      <c r="D40" s="2">
        <f>COUNTIF(Antworten!$C119:$AG119,'Finale Auswertung'!$D$7)</f>
        <v>9</v>
      </c>
      <c r="E40" s="2">
        <f>COUNTIF(Antworten!$C119:$AG119,'Finale Auswertung'!$E$7)</f>
        <v>11</v>
      </c>
      <c r="F40" s="2">
        <f>COUNTIF(Antworten!$C119:$AG119,'Finale Auswertung'!$F$7)</f>
        <v>7</v>
      </c>
      <c r="G40" s="2">
        <f>COUNTIF(Antworten!$C119:$AG119,'Finale Auswertung'!$G$7)</f>
        <v>1</v>
      </c>
      <c r="H40" s="2">
        <f>COUNTIF(Antworten!$C119:$AG119,'Finale Auswertung'!$H$7)</f>
        <v>0</v>
      </c>
      <c r="I40" s="3" t="str">
        <f t="shared" si="0"/>
        <v>Begeisterung</v>
      </c>
      <c r="L40" s="12"/>
      <c r="M40" s="12"/>
      <c r="N40" s="12"/>
      <c r="O40" s="12"/>
      <c r="P40" s="12"/>
    </row>
    <row r="41" spans="1:16">
      <c r="L41" s="55"/>
      <c r="M41" s="55"/>
      <c r="N41" s="55"/>
      <c r="O41" s="55"/>
      <c r="P41" s="55"/>
    </row>
    <row r="42" spans="1:16">
      <c r="B42" s="60"/>
      <c r="C42" s="60"/>
      <c r="D42" s="60"/>
      <c r="E42" s="60"/>
      <c r="L42" s="56"/>
      <c r="M42" s="56"/>
      <c r="N42" s="56"/>
      <c r="O42" s="56"/>
      <c r="P42" s="56"/>
    </row>
    <row r="43" spans="1:16">
      <c r="L43" s="55"/>
      <c r="M43" s="55"/>
      <c r="N43" s="55"/>
      <c r="O43" s="55"/>
      <c r="P43" s="55"/>
    </row>
    <row r="44" spans="1:16">
      <c r="L44" s="57"/>
      <c r="M44" s="57"/>
      <c r="N44" s="57"/>
    </row>
  </sheetData>
  <autoFilter ref="C7:I40" xr:uid="{D0F12EF1-7C7B-4869-8D05-BDA829F5A112}"/>
  <mergeCells count="4">
    <mergeCell ref="B42:E42"/>
    <mergeCell ref="B4:I4"/>
    <mergeCell ref="B6:B7"/>
    <mergeCell ref="C6:I6"/>
  </mergeCells>
  <conditionalFormatting sqref="I8:I40">
    <cfRule type="containsText" dxfId="5" priority="1" operator="containsText" text="Ablehnung">
      <formula>NOT(ISERROR(SEARCH("Ablehnung",I8)))</formula>
    </cfRule>
    <cfRule type="containsText" dxfId="4" priority="2" operator="containsText" text="Questionable">
      <formula>NOT(ISERROR(SEARCH("Questionable",I8)))</formula>
    </cfRule>
    <cfRule type="containsText" dxfId="3" priority="3" operator="containsText" text="Begeisterung">
      <formula>NOT(ISERROR(SEARCH("Begeisterung",I8)))</formula>
    </cfRule>
    <cfRule type="containsText" dxfId="2" priority="4" operator="containsText" text="Basis">
      <formula>NOT(ISERROR(SEARCH("Basis",I8)))</formula>
    </cfRule>
    <cfRule type="containsText" dxfId="1" priority="5" operator="containsText" text="Unerheblich">
      <formula>NOT(ISERROR(SEARCH("Unerheblich",I8)))</formula>
    </cfRule>
    <cfRule type="containsText" dxfId="0" priority="6" operator="containsText" text="Leistung">
      <formula>NOT(ISERROR(SEARCH("Leistung",I8)))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8E505BD0D8F94494E74E7E3CC0DE6D" ma:contentTypeVersion="11" ma:contentTypeDescription="Create a new document." ma:contentTypeScope="" ma:versionID="0ee52f548c82ae75fc21ec2c0955b862">
  <xsd:schema xmlns:xsd="http://www.w3.org/2001/XMLSchema" xmlns:xs="http://www.w3.org/2001/XMLSchema" xmlns:p="http://schemas.microsoft.com/office/2006/metadata/properties" xmlns:ns2="f055afa0-4889-482c-beb1-62defe5ab3aa" xmlns:ns3="3d06238d-ce86-46fa-8fbc-d4a3b13d52cb" targetNamespace="http://schemas.microsoft.com/office/2006/metadata/properties" ma:root="true" ma:fieldsID="dbe26dbeb4485aadeabe7392f942222b" ns2:_="" ns3:_="">
    <xsd:import namespace="f055afa0-4889-482c-beb1-62defe5ab3aa"/>
    <xsd:import namespace="3d06238d-ce86-46fa-8fbc-d4a3b13d52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55afa0-4889-482c-beb1-62defe5ab3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06238d-ce86-46fa-8fbc-d4a3b13d52c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4EE286-CF2A-4A30-9FF4-10FB014B6B6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ADBD97D-79D8-4CCF-9B87-EB5F8DEEB7B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0D27F1-539C-4AE1-8693-C82E2F7B95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55afa0-4889-482c-beb1-62defe5ab3aa"/>
    <ds:schemaRef ds:uri="3d06238d-ce86-46fa-8fbc-d4a3b13d52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Featureauswahl</vt:lpstr>
      <vt:lpstr>Fragenkatalog</vt:lpstr>
      <vt:lpstr>Antworten</vt:lpstr>
      <vt:lpstr>Finale Auswertung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René Klein</dc:creator>
  <cp:keywords/>
  <dc:description/>
  <cp:lastModifiedBy>Rosemeyer, Jannik</cp:lastModifiedBy>
  <cp:revision/>
  <cp:lastPrinted>2025-05-30T06:36:22Z</cp:lastPrinted>
  <dcterms:created xsi:type="dcterms:W3CDTF">2021-10-13T08:59:06Z</dcterms:created>
  <dcterms:modified xsi:type="dcterms:W3CDTF">2025-05-30T06:38:45Z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0x010100928E505BD0D8F94494E74E7E3CC0DE6D</vt:lpwstr>
  </property>
</Properties>
</file>