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C:\Users\N.Frick_lokal\ownCloud\Dissertation_Frick\09_Anwendungen\"/>
    </mc:Choice>
  </mc:AlternateContent>
  <xr:revisionPtr revIDLastSave="0" documentId="13_ncr:1_{686CAD7F-995C-4AA4-9327-626EDE54BCFC}" xr6:coauthVersionLast="47" xr6:coauthVersionMax="47" xr10:uidLastSave="{00000000-0000-0000-0000-000000000000}"/>
  <bookViews>
    <workbookView xWindow="-28920" yWindow="-120" windowWidth="29040" windowHeight="15720" activeTab="4" xr2:uid="{00000000-000D-0000-FFFF-FFFF00000000}"/>
  </bookViews>
  <sheets>
    <sheet name="Person1" sheetId="1" r:id="rId1"/>
    <sheet name="Person2" sheetId="2" r:id="rId2"/>
    <sheet name="Person3" sheetId="3" r:id="rId3"/>
    <sheet name="Person4" sheetId="4" r:id="rId4"/>
    <sheet name="Zusammenfassung" sheetId="8" r:id="rId5"/>
    <sheet name="Erläuterung Anforderungen" sheetId="9"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8" l="1"/>
  <c r="F6" i="8"/>
  <c r="F7" i="8"/>
  <c r="F8" i="8"/>
  <c r="F9" i="8"/>
  <c r="F10" i="8"/>
  <c r="F11" i="8"/>
  <c r="F12" i="8"/>
  <c r="F13" i="8"/>
  <c r="F14" i="8"/>
  <c r="F15" i="8"/>
  <c r="F4" i="8"/>
  <c r="M14" i="4" l="1"/>
  <c r="L14" i="4"/>
  <c r="K14" i="4"/>
  <c r="J14" i="4"/>
  <c r="I14" i="4"/>
  <c r="H14" i="4"/>
  <c r="G14" i="4"/>
  <c r="F14" i="4"/>
  <c r="E14" i="4"/>
  <c r="D14" i="4"/>
  <c r="C14" i="4"/>
  <c r="L13" i="4"/>
  <c r="K13" i="4"/>
  <c r="J13" i="4"/>
  <c r="I13" i="4"/>
  <c r="H13" i="4"/>
  <c r="G13" i="4"/>
  <c r="F13" i="4"/>
  <c r="E13" i="4"/>
  <c r="D13" i="4"/>
  <c r="C13" i="4"/>
  <c r="K12" i="4"/>
  <c r="J12" i="4"/>
  <c r="I12" i="4"/>
  <c r="H12" i="4"/>
  <c r="G12" i="4"/>
  <c r="F12" i="4"/>
  <c r="E12" i="4"/>
  <c r="D12" i="4"/>
  <c r="C12" i="4"/>
  <c r="J11" i="4"/>
  <c r="I11" i="4"/>
  <c r="H11" i="4"/>
  <c r="G11" i="4"/>
  <c r="F11" i="4"/>
  <c r="E11" i="4"/>
  <c r="D11" i="4"/>
  <c r="C11" i="4"/>
  <c r="I10" i="4"/>
  <c r="H10" i="4"/>
  <c r="G10" i="4"/>
  <c r="F10" i="4"/>
  <c r="E10" i="4"/>
  <c r="O10" i="4" s="1"/>
  <c r="E11" i="8" s="1"/>
  <c r="D10" i="4"/>
  <c r="C10" i="4"/>
  <c r="H9" i="4"/>
  <c r="G9" i="4"/>
  <c r="F9" i="4"/>
  <c r="E9" i="4"/>
  <c r="D9" i="4"/>
  <c r="C9" i="4"/>
  <c r="G8" i="4"/>
  <c r="F8" i="4"/>
  <c r="E8" i="4"/>
  <c r="D8" i="4"/>
  <c r="C8" i="4"/>
  <c r="F7" i="4"/>
  <c r="E7" i="4"/>
  <c r="O7" i="4" s="1"/>
  <c r="E8" i="8" s="1"/>
  <c r="D7" i="4"/>
  <c r="C7" i="4"/>
  <c r="E6" i="4"/>
  <c r="D6" i="4"/>
  <c r="C6" i="4"/>
  <c r="O6" i="4" s="1"/>
  <c r="E7" i="8" s="1"/>
  <c r="D5" i="4"/>
  <c r="C5" i="4"/>
  <c r="O5" i="4" s="1"/>
  <c r="E6" i="8" s="1"/>
  <c r="C4" i="4"/>
  <c r="O4" i="4" s="1"/>
  <c r="E5" i="8" s="1"/>
  <c r="O3" i="4"/>
  <c r="E4" i="8" s="1"/>
  <c r="O13" i="4" l="1"/>
  <c r="E14" i="8" s="1"/>
  <c r="O9" i="4"/>
  <c r="E10" i="8" s="1"/>
  <c r="O8" i="4"/>
  <c r="E9" i="8" s="1"/>
  <c r="O11" i="4"/>
  <c r="E12" i="8" s="1"/>
  <c r="O12" i="4"/>
  <c r="E13" i="8" s="1"/>
  <c r="O14" i="4"/>
  <c r="E15" i="8" s="1"/>
  <c r="M14" i="3"/>
  <c r="L14" i="3"/>
  <c r="K14" i="3"/>
  <c r="J14" i="3"/>
  <c r="I14" i="3"/>
  <c r="H14" i="3"/>
  <c r="G14" i="3"/>
  <c r="F14" i="3"/>
  <c r="E14" i="3"/>
  <c r="D14" i="3"/>
  <c r="C14" i="3"/>
  <c r="L13" i="3"/>
  <c r="K13" i="3"/>
  <c r="J13" i="3"/>
  <c r="I13" i="3"/>
  <c r="H13" i="3"/>
  <c r="G13" i="3"/>
  <c r="F13" i="3"/>
  <c r="E13" i="3"/>
  <c r="D13" i="3"/>
  <c r="C13" i="3"/>
  <c r="O12" i="3"/>
  <c r="D13" i="8" s="1"/>
  <c r="K12" i="3"/>
  <c r="J12" i="3"/>
  <c r="I12" i="3"/>
  <c r="H12" i="3"/>
  <c r="G12" i="3"/>
  <c r="F12" i="3"/>
  <c r="E12" i="3"/>
  <c r="D12" i="3"/>
  <c r="C12" i="3"/>
  <c r="J11" i="3"/>
  <c r="I11" i="3"/>
  <c r="H11" i="3"/>
  <c r="G11" i="3"/>
  <c r="F11" i="3"/>
  <c r="E11" i="3"/>
  <c r="D11" i="3"/>
  <c r="C11" i="3"/>
  <c r="I10" i="3"/>
  <c r="H10" i="3"/>
  <c r="G10" i="3"/>
  <c r="F10" i="3"/>
  <c r="E10" i="3"/>
  <c r="D10" i="3"/>
  <c r="C10" i="3"/>
  <c r="H9" i="3"/>
  <c r="G9" i="3"/>
  <c r="F9" i="3"/>
  <c r="E9" i="3"/>
  <c r="D9" i="3"/>
  <c r="C9" i="3"/>
  <c r="G8" i="3"/>
  <c r="F8" i="3"/>
  <c r="E8" i="3"/>
  <c r="D8" i="3"/>
  <c r="C8" i="3"/>
  <c r="F7" i="3"/>
  <c r="E7" i="3"/>
  <c r="D7" i="3"/>
  <c r="C7" i="3"/>
  <c r="O7" i="3" s="1"/>
  <c r="D8" i="8" s="1"/>
  <c r="E6" i="3"/>
  <c r="D6" i="3"/>
  <c r="C6" i="3"/>
  <c r="O6" i="3" s="1"/>
  <c r="D7" i="8" s="1"/>
  <c r="D5" i="3"/>
  <c r="C5" i="3"/>
  <c r="C4" i="3"/>
  <c r="O4" i="3" s="1"/>
  <c r="D5" i="8" s="1"/>
  <c r="O3" i="3"/>
  <c r="D4" i="8" s="1"/>
  <c r="E16" i="8" l="1"/>
  <c r="O5" i="3"/>
  <c r="D6" i="8" s="1"/>
  <c r="O14" i="3"/>
  <c r="D15" i="8" s="1"/>
  <c r="O13" i="3"/>
  <c r="D14" i="8" s="1"/>
  <c r="O9" i="3"/>
  <c r="D10" i="8" s="1"/>
  <c r="O11" i="3"/>
  <c r="D12" i="8" s="1"/>
  <c r="O8" i="3"/>
  <c r="D9" i="8" s="1"/>
  <c r="O10" i="3"/>
  <c r="D11" i="8" s="1"/>
  <c r="M14" i="2"/>
  <c r="L14" i="2"/>
  <c r="K14" i="2"/>
  <c r="J14" i="2"/>
  <c r="I14" i="2"/>
  <c r="H14" i="2"/>
  <c r="G14" i="2"/>
  <c r="F14" i="2"/>
  <c r="E14" i="2"/>
  <c r="D14" i="2"/>
  <c r="C14" i="2"/>
  <c r="L13" i="2"/>
  <c r="K13" i="2"/>
  <c r="J13" i="2"/>
  <c r="I13" i="2"/>
  <c r="H13" i="2"/>
  <c r="G13" i="2"/>
  <c r="F13" i="2"/>
  <c r="E13" i="2"/>
  <c r="D13" i="2"/>
  <c r="C13" i="2"/>
  <c r="K12" i="2"/>
  <c r="J12" i="2"/>
  <c r="I12" i="2"/>
  <c r="H12" i="2"/>
  <c r="G12" i="2"/>
  <c r="F12" i="2"/>
  <c r="E12" i="2"/>
  <c r="D12" i="2"/>
  <c r="C12" i="2"/>
  <c r="J11" i="2"/>
  <c r="I11" i="2"/>
  <c r="H11" i="2"/>
  <c r="G11" i="2"/>
  <c r="F11" i="2"/>
  <c r="E11" i="2"/>
  <c r="D11" i="2"/>
  <c r="C11" i="2"/>
  <c r="I10" i="2"/>
  <c r="H10" i="2"/>
  <c r="G10" i="2"/>
  <c r="F10" i="2"/>
  <c r="E10" i="2"/>
  <c r="D10" i="2"/>
  <c r="C10" i="2"/>
  <c r="O10" i="2" s="1"/>
  <c r="C11" i="8" s="1"/>
  <c r="H9" i="2"/>
  <c r="G9" i="2"/>
  <c r="F9" i="2"/>
  <c r="E9" i="2"/>
  <c r="D9" i="2"/>
  <c r="C9" i="2"/>
  <c r="G8" i="2"/>
  <c r="F8" i="2"/>
  <c r="E8" i="2"/>
  <c r="D8" i="2"/>
  <c r="C8" i="2"/>
  <c r="O8" i="2" s="1"/>
  <c r="C9" i="8" s="1"/>
  <c r="F7" i="2"/>
  <c r="E7" i="2"/>
  <c r="D7" i="2"/>
  <c r="C7" i="2"/>
  <c r="E6" i="2"/>
  <c r="D6" i="2"/>
  <c r="C6" i="2"/>
  <c r="O6" i="2" s="1"/>
  <c r="C7" i="8" s="1"/>
  <c r="D5" i="2"/>
  <c r="C5" i="2"/>
  <c r="C4" i="2"/>
  <c r="O4" i="2" s="1"/>
  <c r="C5" i="8" s="1"/>
  <c r="O3" i="2"/>
  <c r="C4" i="8" s="1"/>
  <c r="D16" i="8" l="1"/>
  <c r="O13" i="2"/>
  <c r="C14" i="8" s="1"/>
  <c r="O12" i="2"/>
  <c r="C13" i="8" s="1"/>
  <c r="O7" i="2"/>
  <c r="C8" i="8" s="1"/>
  <c r="O5" i="2"/>
  <c r="C6" i="8" s="1"/>
  <c r="O14" i="2"/>
  <c r="C15" i="8" s="1"/>
  <c r="O11" i="2"/>
  <c r="C12" i="8" s="1"/>
  <c r="O9" i="2"/>
  <c r="C10" i="8" s="1"/>
  <c r="M14" i="1"/>
  <c r="L14" i="1"/>
  <c r="K14" i="1"/>
  <c r="J14" i="1"/>
  <c r="I14" i="1"/>
  <c r="H14" i="1"/>
  <c r="G14" i="1"/>
  <c r="F14" i="1"/>
  <c r="E14" i="1"/>
  <c r="D14" i="1"/>
  <c r="C14" i="1"/>
  <c r="L13" i="1"/>
  <c r="K13" i="1"/>
  <c r="J13" i="1"/>
  <c r="I13" i="1"/>
  <c r="H13" i="1"/>
  <c r="G13" i="1"/>
  <c r="F13" i="1"/>
  <c r="E13" i="1"/>
  <c r="D13" i="1"/>
  <c r="C13" i="1"/>
  <c r="K12" i="1"/>
  <c r="J12" i="1"/>
  <c r="I12" i="1"/>
  <c r="H12" i="1"/>
  <c r="G12" i="1"/>
  <c r="F12" i="1"/>
  <c r="E12" i="1"/>
  <c r="D12" i="1"/>
  <c r="C12" i="1"/>
  <c r="J11" i="1"/>
  <c r="I11" i="1"/>
  <c r="H11" i="1"/>
  <c r="G11" i="1"/>
  <c r="F11" i="1"/>
  <c r="E11" i="1"/>
  <c r="D11" i="1"/>
  <c r="C11" i="1"/>
  <c r="I10" i="1"/>
  <c r="H10" i="1"/>
  <c r="G10" i="1"/>
  <c r="F10" i="1"/>
  <c r="E10" i="1"/>
  <c r="D10" i="1"/>
  <c r="C10" i="1"/>
  <c r="H9" i="1"/>
  <c r="G9" i="1"/>
  <c r="F9" i="1"/>
  <c r="E9" i="1"/>
  <c r="D9" i="1"/>
  <c r="C9" i="1"/>
  <c r="G8" i="1"/>
  <c r="F8" i="1"/>
  <c r="E8" i="1"/>
  <c r="D8" i="1"/>
  <c r="C8" i="1"/>
  <c r="F7" i="1"/>
  <c r="E7" i="1"/>
  <c r="D7" i="1"/>
  <c r="C7" i="1"/>
  <c r="O7" i="1" s="1"/>
  <c r="B8" i="8" s="1"/>
  <c r="G8" i="8" s="1"/>
  <c r="E6" i="1"/>
  <c r="D6" i="1"/>
  <c r="C6" i="1"/>
  <c r="O6" i="1" s="1"/>
  <c r="B7" i="8" s="1"/>
  <c r="G7" i="8" s="1"/>
  <c r="D5" i="1"/>
  <c r="C5" i="1"/>
  <c r="C4" i="1"/>
  <c r="O4" i="1" s="1"/>
  <c r="B5" i="8" s="1"/>
  <c r="G5" i="8" s="1"/>
  <c r="O3" i="1"/>
  <c r="B4" i="8" s="1"/>
  <c r="C16" i="8" l="1"/>
  <c r="O12" i="1"/>
  <c r="B13" i="8" s="1"/>
  <c r="G13" i="8" s="1"/>
  <c r="O5" i="1"/>
  <c r="B6" i="8" s="1"/>
  <c r="G6" i="8" s="1"/>
  <c r="O11" i="1"/>
  <c r="B12" i="8" s="1"/>
  <c r="G12" i="8" s="1"/>
  <c r="O8" i="1"/>
  <c r="B9" i="8" s="1"/>
  <c r="G9" i="8" s="1"/>
  <c r="O14" i="1"/>
  <c r="B15" i="8" s="1"/>
  <c r="G15" i="8" s="1"/>
  <c r="O13" i="1"/>
  <c r="B14" i="8" s="1"/>
  <c r="G14" i="8" s="1"/>
  <c r="O10" i="1"/>
  <c r="B11" i="8" s="1"/>
  <c r="G11" i="8" s="1"/>
  <c r="O9" i="1"/>
  <c r="B10" i="8" s="1"/>
  <c r="G10" i="8" s="1"/>
  <c r="B16" i="8" l="1"/>
  <c r="G4" i="8"/>
  <c r="F16" i="8"/>
</calcChain>
</file>

<file path=xl/sharedStrings.xml><?xml version="1.0" encoding="utf-8"?>
<sst xmlns="http://schemas.openxmlformats.org/spreadsheetml/2006/main" count="204" uniqueCount="48">
  <si>
    <t>Kiterium B</t>
  </si>
  <si>
    <t>Kosten</t>
  </si>
  <si>
    <t>Summe</t>
  </si>
  <si>
    <t>Kriterium A</t>
  </si>
  <si>
    <t>Bewertungsschema</t>
  </si>
  <si>
    <t>ist wichtiger als</t>
  </si>
  <si>
    <t>Kriterium B</t>
  </si>
  <si>
    <t>Legende:</t>
  </si>
  <si>
    <t>Bewertung eingeben nach Schema</t>
  </si>
  <si>
    <t>ist gleich wichtig wie</t>
  </si>
  <si>
    <t>Berechnung durch Formel</t>
  </si>
  <si>
    <t>ist weniger wichtig als</t>
  </si>
  <si>
    <t>Bewertungskriterium</t>
  </si>
  <si>
    <t>Person</t>
  </si>
  <si>
    <t>Gewichtung</t>
  </si>
  <si>
    <t>Visualisierung</t>
  </si>
  <si>
    <t>Datenanbindung</t>
  </si>
  <si>
    <t>Datenauswertung</t>
  </si>
  <si>
    <t>Systemanforderungen</t>
  </si>
  <si>
    <t>Nutzerfreundlichkeit</t>
  </si>
  <si>
    <t>Aktualisierungsaufwand</t>
  </si>
  <si>
    <t>Fehlerrobustheit</t>
  </si>
  <si>
    <t>Integration</t>
  </si>
  <si>
    <t>Erweiterbarkeit</t>
  </si>
  <si>
    <t>Praktische Anwendungen</t>
  </si>
  <si>
    <t>notwendige Qualifikation</t>
  </si>
  <si>
    <t>Durchschnitt (n=4)</t>
  </si>
  <si>
    <t>Systeman-forderungen</t>
  </si>
  <si>
    <t>Nutzer-freundlichkeit</t>
  </si>
  <si>
    <t>Aktualisierungs-aufwand</t>
  </si>
  <si>
    <t>FUNKTIONAL</t>
  </si>
  <si>
    <t>Datenanbindung/ Schnittstellen</t>
  </si>
  <si>
    <r>
      <rPr>
        <b/>
        <sz val="11"/>
        <color theme="1"/>
        <rFont val="Calibri"/>
        <family val="2"/>
        <scheme val="minor"/>
      </rPr>
      <t>Definition:</t>
    </r>
    <r>
      <rPr>
        <sz val="11"/>
        <color theme="1"/>
        <rFont val="Calibri"/>
        <family val="2"/>
        <scheme val="minor"/>
      </rPr>
      <t xml:space="preserve"> Mit diesem Kriterium soll die Fähigkeit des Tools bewertet werden, den Wertstrom digital zu visualisieren. Hierbei ist es wichtig, dass die Vorteile und Alleinstellungsmerkmale der Wertstrommethode berücksichtigt werden. Es soll hier also ein besonderes Augenmerk auf die umfassende und kompakte Darstellung des gesamten Wertstroms und die damit geschaffene Transparenz gelegt werden. Eine Nutzung der bekannten Wertstromsymbole ist aus Gründen der Konsistenz auch zu erwünschen.</t>
    </r>
  </si>
  <si>
    <r>
      <rPr>
        <b/>
        <sz val="11"/>
        <color theme="1"/>
        <rFont val="Calibri"/>
        <family val="2"/>
        <scheme val="minor"/>
      </rPr>
      <t>Definition:</t>
    </r>
    <r>
      <rPr>
        <sz val="11"/>
        <color theme="1"/>
        <rFont val="Calibri"/>
        <family val="2"/>
        <scheme val="minor"/>
      </rPr>
      <t xml:space="preserve"> Diese Kriterium beschreibt die Fähigekeit des Systems, Daten aus unterschiedlichen Quellen zu integrieren. Das Zielbild eines virtuellen Abbilds des Wertstroms ist ein Echtzeitwertstrom, der ständig aktualisiert wird. Mit diesem Kriterium soll bewertet werden, ob das Tool Schnittstellen zu den EDV Systemen des Unternehmens bietet und inwiefern eine Aktualisierung/ Einspeisung der Daten automatisiert werden kann.</t>
    </r>
  </si>
  <si>
    <r>
      <rPr>
        <b/>
        <sz val="11"/>
        <color theme="1"/>
        <rFont val="Calibri"/>
        <family val="2"/>
        <scheme val="minor"/>
      </rPr>
      <t>Definition:</t>
    </r>
    <r>
      <rPr>
        <sz val="11"/>
        <color theme="1"/>
        <rFont val="Calibri"/>
        <family val="2"/>
        <scheme val="minor"/>
      </rPr>
      <t xml:space="preserve"> Dieses Kriterium beschreit die Fähigkeit eines System, die eingespeisten Daten zu verarbeiten und Auswertungen anzustellen. Ein Beispiel und in dieser Arbeit fokussiert, ist das Vergleichen der aktuellen Daten mit Ziel- und Mittelwerten und das darauffolgende Erkennen von Abweichungen. Weitere Möglichkeiten sind das Auswerten von Daten durch hinterlegte Formeln in Form von Analysen oder Ähnlichem.</t>
    </r>
  </si>
  <si>
    <r>
      <rPr>
        <b/>
        <sz val="11"/>
        <color theme="1"/>
        <rFont val="Calibri"/>
        <family val="2"/>
        <scheme val="minor"/>
      </rPr>
      <t>Definition:</t>
    </r>
    <r>
      <rPr>
        <sz val="11"/>
        <color theme="1"/>
        <rFont val="Calibri"/>
        <family val="2"/>
        <scheme val="minor"/>
      </rPr>
      <t xml:space="preserve"> Hierbei soll geprüft werden, ob die zu Verfügung stehenden Computer die Systemanforderungen erfüllen. Mindestens sollen die minimalen Anforderungen erfüllt sein.</t>
    </r>
  </si>
  <si>
    <t>QUALITÄTSANFORDERUNGEN</t>
  </si>
  <si>
    <t>notwendige Qualifikationen</t>
  </si>
  <si>
    <r>
      <rPr>
        <b/>
        <sz val="11"/>
        <color theme="1"/>
        <rFont val="Calibri"/>
        <family val="2"/>
        <scheme val="minor"/>
      </rPr>
      <t xml:space="preserve">Definition: </t>
    </r>
    <r>
      <rPr>
        <sz val="11"/>
        <color theme="1"/>
        <rFont val="Calibri"/>
        <family val="2"/>
        <scheme val="minor"/>
      </rPr>
      <t>Mit diesem Kriterium soll die Qualität des System aus Sicht des Nutzers betrachtet werden. Dabei soll zum Einen die Bedienung des Tools und die Zugänglichkeit der Benutzeroberfläche bewertet werden. Einfachheit und intuitive Bedienung (bsp. durch Drag-and-drop Modellierung etc.) stehen im Mittelpunkt. Außerdem soll eine gewisse Konsistenz in Bezug auf die klassische WSM garantiert werden. Daher wird auch in diesem Zusammenhang auf die Verwendung der bekannten Wertstromsymbolik und Aufbau der Visualisierung wie auf dem Brown Paper eingegangen.</t>
    </r>
  </si>
  <si>
    <r>
      <rPr>
        <b/>
        <sz val="11"/>
        <color theme="1"/>
        <rFont val="Calibri"/>
        <family val="2"/>
        <scheme val="minor"/>
      </rPr>
      <t>Definition</t>
    </r>
    <r>
      <rPr>
        <sz val="11"/>
        <color theme="1"/>
        <rFont val="Calibri"/>
        <family val="2"/>
        <scheme val="minor"/>
      </rPr>
      <t>: Diese Kriterium bewertet den Aufwand, der für den Nutzer nötig ist, um das digitale Abbild zu aktualisieren. Die Aktualisierung der Daten kann mit den meisten Tools entweder automatisch/ direkt oder indirekt über Spreadsheets durchgeführt werden. Mit diesem Kriterium soll abgeschätzt werden, wie groß der zeitliche Aufwand zur Aktualisierung ist und inwiefern das Tool die Möglichkeit zur automatischen Aktualsierung bietet.</t>
    </r>
  </si>
  <si>
    <r>
      <rPr>
        <b/>
        <sz val="11"/>
        <color theme="1"/>
        <rFont val="Calibri"/>
        <family val="2"/>
        <scheme val="minor"/>
      </rPr>
      <t>Definition:</t>
    </r>
    <r>
      <rPr>
        <sz val="11"/>
        <color theme="1"/>
        <rFont val="Calibri"/>
        <family val="2"/>
        <scheme val="minor"/>
      </rPr>
      <t xml:space="preserve"> Dieses Kriterium soll bewerten, ob das Tool mögliche fehlerhafte Angaben erkennen und entsprechend reagieren kann. So soll die Funktion garantiert werden und die Fehlersuche erleichtert werden.</t>
    </r>
  </si>
  <si>
    <t>Definition: Mit diesem Kriterium soll die Einstiegshürde der Nutzung des Tools bewertet werden. Das Tool soll möglichst wenig Vorwissen erfordern und von jedem genutzt werden können.</t>
  </si>
  <si>
    <t>RANDBEDINGUNGEN</t>
  </si>
  <si>
    <t>Integration (ähnlich zu Schnittstellen)</t>
  </si>
  <si>
    <r>
      <rPr>
        <b/>
        <sz val="11"/>
        <color theme="1"/>
        <rFont val="Calibri"/>
        <family val="2"/>
        <scheme val="minor"/>
      </rPr>
      <t>Definition:</t>
    </r>
    <r>
      <rPr>
        <sz val="11"/>
        <color theme="1"/>
        <rFont val="Calibri"/>
        <family val="2"/>
        <scheme val="minor"/>
      </rPr>
      <t xml:space="preserve"> Diese Kriterium bewertet mögliche Kosten, die mit dem Tool in Verbindung stehen. Dazu gehören Lizenzen, möglicherweise Schulungen und anderweitige andauernde Kosten.</t>
    </r>
  </si>
  <si>
    <r>
      <rPr>
        <b/>
        <sz val="11"/>
        <color theme="1"/>
        <rFont val="Calibri"/>
        <family val="2"/>
        <scheme val="minor"/>
      </rPr>
      <t>Definition:</t>
    </r>
    <r>
      <rPr>
        <sz val="11"/>
        <color theme="1"/>
        <rFont val="Calibri"/>
        <family val="2"/>
        <scheme val="minor"/>
      </rPr>
      <t xml:space="preserve"> Hiermit soll bewertet werden, wie sich das gewählte Tool in die bereits bestehende Softwarelandschaft des Unternehmens einfügt. Ist die Software bereits vorhanden, bestehen Schnittstellen zu bereits genutzten Systemen? Ähnlich dem Kriterium der Datenanbindung, jedoch weniger fokussiert auf die technischen Aspekte</t>
    </r>
  </si>
  <si>
    <r>
      <rPr>
        <b/>
        <sz val="11"/>
        <color theme="1"/>
        <rFont val="Calibri"/>
        <family val="2"/>
        <scheme val="minor"/>
      </rPr>
      <t>Definition:</t>
    </r>
    <r>
      <rPr>
        <sz val="11"/>
        <color theme="1"/>
        <rFont val="Calibri"/>
        <family val="2"/>
        <scheme val="minor"/>
      </rPr>
      <t xml:space="preserve"> Diese Kriterium bewertet die vorhandenen Anwendungen aus Studien, Papers und weiterer Literatur. Es wird bewertet, inwiefern das Tool bereits in der Praxis und speziell im Zusammenhang der WSM angewendet wurde. Eine häufige Anwendung spricht für einen hohen Nutzen.</t>
    </r>
  </si>
  <si>
    <r>
      <rPr>
        <b/>
        <sz val="11"/>
        <color theme="1"/>
        <rFont val="Calibri"/>
        <family val="2"/>
        <scheme val="minor"/>
      </rPr>
      <t>Definition:</t>
    </r>
    <r>
      <rPr>
        <sz val="11"/>
        <color theme="1"/>
        <rFont val="Calibri"/>
        <family val="2"/>
        <scheme val="minor"/>
      </rPr>
      <t xml:space="preserve"> Hier soll bewertet werden, ob das Tool auch weiteren Nutzen im Unternehmen bieten kann. Kann es neben der Wertstromanalyse auch andere Methoden unterstützen (Prozessmapping, SIM,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</si>
</sst>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sz val="10"/>
      <color theme="1"/>
      <name val="Times New Roman"/>
      <family val="1"/>
    </font>
    <font>
      <b/>
      <sz val="10"/>
      <color theme="1"/>
      <name val="Times New Roman"/>
      <family val="1"/>
    </font>
    <font>
      <b/>
      <sz val="11"/>
      <color theme="1"/>
      <name val="Calibri"/>
      <family val="2"/>
      <scheme val="minor"/>
    </font>
    <font>
      <b/>
      <sz val="12"/>
      <name val="Calibri"/>
      <family val="2"/>
      <scheme val="minor"/>
    </font>
    <font>
      <b/>
      <sz val="16"/>
      <color theme="1"/>
      <name val="Calibri"/>
      <family val="2"/>
      <scheme val="minor"/>
    </font>
  </fonts>
  <fills count="11">
    <fill>
      <patternFill patternType="none"/>
    </fill>
    <fill>
      <patternFill patternType="gray125"/>
    </fill>
    <fill>
      <patternFill patternType="solid">
        <fgColor theme="5" tint="0.79998168889431442"/>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1" tint="0.49998474074526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5" tint="0.79998168889431442"/>
        <bgColor theme="6" tint="0.79998168889431442"/>
      </patternFill>
    </fill>
    <fill>
      <patternFill patternType="solid">
        <fgColor theme="9" tint="0.79998168889431442"/>
        <bgColor indexed="64"/>
      </patternFill>
    </fill>
  </fills>
  <borders count="37">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diagonal/>
    </border>
    <border>
      <left style="medium">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top/>
      <bottom style="medium">
        <color indexed="64"/>
      </bottom>
      <diagonal/>
    </border>
    <border>
      <left/>
      <right style="dotted">
        <color indexed="64"/>
      </right>
      <top/>
      <bottom style="medium">
        <color indexed="64"/>
      </bottom>
      <diagonal/>
    </border>
    <border>
      <left/>
      <right style="dotted">
        <color indexed="64"/>
      </right>
      <top/>
      <bottom/>
      <diagonal/>
    </border>
    <border>
      <left/>
      <right/>
      <top/>
      <bottom style="double">
        <color indexed="64"/>
      </bottom>
      <diagonal/>
    </border>
    <border>
      <left/>
      <right style="dotted">
        <color indexed="64"/>
      </right>
      <top/>
      <bottom style="double">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medium">
        <color indexed="64"/>
      </bottom>
      <diagonal/>
    </border>
    <border>
      <left style="dotted">
        <color indexed="64"/>
      </left>
      <right/>
      <top style="medium">
        <color auto="1"/>
      </top>
      <bottom/>
      <diagonal/>
    </border>
    <border>
      <left style="dotted">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4" fillId="0" borderId="0"/>
  </cellStyleXfs>
  <cellXfs count="81">
    <xf numFmtId="0" fontId="0" fillId="0" borderId="0" xfId="0"/>
    <xf numFmtId="0" fontId="0" fillId="0" borderId="0" xfId="0" applyAlignment="1">
      <alignment vertical="center" wrapText="1"/>
    </xf>
    <xf numFmtId="0" fontId="0" fillId="0" borderId="0" xfId="0" applyAlignment="1">
      <alignment horizontal="center" vertical="center"/>
    </xf>
    <xf numFmtId="0" fontId="2" fillId="3" borderId="8" xfId="0" applyFont="1" applyFill="1" applyBorder="1" applyAlignment="1">
      <alignment horizontal="center" vertical="center" wrapText="1"/>
    </xf>
    <xf numFmtId="0" fontId="0" fillId="5" borderId="11" xfId="0" applyFill="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6" borderId="10" xfId="0" applyFill="1" applyBorder="1" applyAlignment="1">
      <alignment horizontal="center" vertical="center"/>
    </xf>
    <xf numFmtId="0" fontId="0" fillId="7" borderId="17" xfId="0" applyFill="1" applyBorder="1" applyAlignment="1">
      <alignment horizontal="center" vertical="center"/>
    </xf>
    <xf numFmtId="0" fontId="0" fillId="5" borderId="18" xfId="0" applyFill="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6" borderId="16" xfId="0" applyFill="1" applyBorder="1" applyAlignment="1">
      <alignment horizontal="center" vertical="center"/>
    </xf>
    <xf numFmtId="0" fontId="0" fillId="7" borderId="18" xfId="0" applyFill="1" applyBorder="1" applyAlignment="1">
      <alignment horizontal="center" vertical="center"/>
    </xf>
    <xf numFmtId="0" fontId="0" fillId="5" borderId="19" xfId="0" applyFill="1" applyBorder="1" applyAlignment="1">
      <alignment horizontal="center" vertical="center"/>
    </xf>
    <xf numFmtId="0" fontId="0" fillId="7" borderId="19" xfId="0" applyFill="1" applyBorder="1" applyAlignment="1">
      <alignment horizontal="center" vertical="center"/>
    </xf>
    <xf numFmtId="0" fontId="0" fillId="6" borderId="21" xfId="0" applyFill="1" applyBorder="1" applyAlignment="1">
      <alignment horizontal="center" vertical="center"/>
    </xf>
    <xf numFmtId="0" fontId="3" fillId="4" borderId="11" xfId="0" applyFont="1" applyFill="1" applyBorder="1" applyAlignment="1">
      <alignment horizontal="center" vertical="center"/>
    </xf>
    <xf numFmtId="0" fontId="3" fillId="0" borderId="12" xfId="0" applyFont="1" applyBorder="1" applyAlignment="1">
      <alignment horizontal="center" vertical="center"/>
    </xf>
    <xf numFmtId="0" fontId="3" fillId="2" borderId="14" xfId="0" applyFont="1" applyFill="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vertical="center"/>
    </xf>
    <xf numFmtId="0" fontId="0" fillId="8" borderId="4" xfId="0" applyFill="1" applyBorder="1"/>
    <xf numFmtId="0" fontId="0" fillId="0" borderId="5" xfId="0" applyBorder="1" applyAlignment="1">
      <alignment horizontal="left" vertical="center"/>
    </xf>
    <xf numFmtId="0" fontId="0" fillId="0" borderId="7" xfId="0" applyBorder="1" applyAlignment="1">
      <alignment horizontal="left" vertical="center"/>
    </xf>
    <xf numFmtId="0" fontId="3" fillId="0" borderId="0" xfId="0" applyFont="1" applyAlignment="1">
      <alignment vertical="center" wrapText="1"/>
    </xf>
    <xf numFmtId="0" fontId="3" fillId="4" borderId="17" xfId="0" applyFont="1" applyFill="1" applyBorder="1" applyAlignment="1">
      <alignment horizontal="center" vertical="center"/>
    </xf>
    <xf numFmtId="0" fontId="3" fillId="0" borderId="18" xfId="0" applyFont="1" applyBorder="1" applyAlignment="1">
      <alignment horizontal="center" vertical="center" wrapText="1"/>
    </xf>
    <xf numFmtId="0" fontId="3" fillId="2" borderId="20" xfId="0" applyFont="1" applyFill="1" applyBorder="1" applyAlignment="1">
      <alignment horizontal="center" vertical="center"/>
    </xf>
    <xf numFmtId="0" fontId="0" fillId="7" borderId="4" xfId="0" applyFill="1" applyBorder="1"/>
    <xf numFmtId="0" fontId="3" fillId="4" borderId="22" xfId="0" applyFont="1" applyFill="1" applyBorder="1" applyAlignment="1">
      <alignment horizontal="center" vertical="center"/>
    </xf>
    <xf numFmtId="0" fontId="3" fillId="0" borderId="23" xfId="0" applyFont="1" applyBorder="1" applyAlignment="1">
      <alignment horizontal="center" vertical="center" wrapText="1"/>
    </xf>
    <xf numFmtId="0" fontId="3" fillId="2" borderId="24" xfId="0" applyFont="1" applyFill="1" applyBorder="1" applyAlignment="1">
      <alignment horizontal="center" vertical="center"/>
    </xf>
    <xf numFmtId="0" fontId="6" fillId="0" borderId="26" xfId="0" applyFont="1" applyBorder="1" applyAlignment="1">
      <alignment horizontal="center" vertical="center" wrapText="1"/>
    </xf>
    <xf numFmtId="0" fontId="6" fillId="0" borderId="0" xfId="0" applyFont="1" applyAlignment="1">
      <alignment horizontal="justify" vertical="center" wrapText="1"/>
    </xf>
    <xf numFmtId="0" fontId="5" fillId="0" borderId="0" xfId="0" applyFont="1" applyAlignment="1">
      <alignment horizontal="center" vertical="center" wrapText="1"/>
    </xf>
    <xf numFmtId="0" fontId="6" fillId="0" borderId="29" xfId="0" applyFont="1" applyBorder="1" applyAlignment="1">
      <alignment horizontal="justify" vertical="center" wrapText="1"/>
    </xf>
    <xf numFmtId="0" fontId="5" fillId="0" borderId="29" xfId="0" applyFont="1" applyBorder="1" applyAlignment="1">
      <alignment horizontal="center" vertical="center" wrapText="1"/>
    </xf>
    <xf numFmtId="0" fontId="6" fillId="0" borderId="26" xfId="0" applyFont="1" applyBorder="1" applyAlignment="1">
      <alignment horizontal="justify"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9" fontId="5" fillId="0" borderId="26" xfId="0" applyNumberFormat="1" applyFont="1" applyBorder="1" applyAlignment="1">
      <alignment horizontal="center" vertical="center" wrapText="1"/>
    </xf>
    <xf numFmtId="2" fontId="5" fillId="0" borderId="28" xfId="0" applyNumberFormat="1" applyFont="1" applyBorder="1" applyAlignment="1">
      <alignment horizontal="center" vertical="center" wrapText="1"/>
    </xf>
    <xf numFmtId="2" fontId="5" fillId="0" borderId="30" xfId="0" applyNumberFormat="1" applyFont="1" applyBorder="1" applyAlignment="1">
      <alignment horizontal="center" vertical="center" wrapText="1"/>
    </xf>
    <xf numFmtId="10" fontId="5" fillId="0" borderId="0" xfId="1" applyNumberFormat="1" applyFont="1" applyAlignment="1">
      <alignment horizontal="center" vertical="center" wrapText="1"/>
    </xf>
    <xf numFmtId="10" fontId="5" fillId="0" borderId="29" xfId="1" applyNumberFormat="1" applyFont="1" applyBorder="1" applyAlignment="1">
      <alignment horizontal="center" vertical="center" wrapText="1"/>
    </xf>
    <xf numFmtId="0" fontId="8" fillId="4" borderId="10" xfId="0" applyFont="1" applyFill="1" applyBorder="1" applyAlignment="1">
      <alignment vertical="center" wrapText="1"/>
    </xf>
    <xf numFmtId="0" fontId="8" fillId="4" borderId="16" xfId="0" applyFont="1" applyFill="1" applyBorder="1" applyAlignment="1">
      <alignment vertical="center" wrapText="1"/>
    </xf>
    <xf numFmtId="0" fontId="7" fillId="9"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9" borderId="5"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7" fillId="0" borderId="35" xfId="0" applyFont="1" applyBorder="1" applyAlignment="1">
      <alignment horizontal="center"/>
    </xf>
    <xf numFmtId="0" fontId="0" fillId="0" borderId="36" xfId="0" applyBorder="1" applyAlignment="1">
      <alignment vertical="center" wrapText="1"/>
    </xf>
    <xf numFmtId="0" fontId="0" fillId="0" borderId="36" xfId="0" applyBorder="1" applyAlignment="1">
      <alignment horizontal="lef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4" borderId="9" xfId="0" applyFont="1" applyFill="1" applyBorder="1" applyAlignment="1">
      <alignment horizontal="center" vertical="center" textRotation="90"/>
    </xf>
    <xf numFmtId="0" fontId="2" fillId="4" borderId="15" xfId="0" applyFont="1" applyFill="1" applyBorder="1" applyAlignment="1">
      <alignment horizontal="center" vertical="center" textRotation="90"/>
    </xf>
    <xf numFmtId="0" fontId="2" fillId="0" borderId="0" xfId="0" applyFont="1" applyAlignment="1">
      <alignment horizontal="center" vertical="center" wrapText="1"/>
    </xf>
    <xf numFmtId="0" fontId="2" fillId="0" borderId="15" xfId="0" applyFont="1" applyBorder="1" applyAlignment="1">
      <alignment horizontal="center" vertical="center" wrapText="1"/>
    </xf>
    <xf numFmtId="0" fontId="0" fillId="0" borderId="5" xfId="0" applyBorder="1" applyAlignment="1">
      <alignment horizontal="left" vertical="center"/>
    </xf>
    <xf numFmtId="0" fontId="0" fillId="0" borderId="7" xfId="0" applyBorder="1" applyAlignment="1">
      <alignment horizontal="left" vertical="center"/>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9" fillId="6" borderId="1" xfId="0" applyFont="1" applyFill="1" applyBorder="1" applyAlignment="1">
      <alignment horizontal="center"/>
    </xf>
    <xf numFmtId="0" fontId="9" fillId="6" borderId="2" xfId="0" applyFont="1" applyFill="1" applyBorder="1" applyAlignment="1">
      <alignment horizontal="center"/>
    </xf>
    <xf numFmtId="0" fontId="9" fillId="6" borderId="3"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10" borderId="1" xfId="0" applyFont="1" applyFill="1" applyBorder="1" applyAlignment="1">
      <alignment horizontal="center" vertical="center"/>
    </xf>
    <xf numFmtId="0" fontId="2" fillId="10" borderId="2" xfId="0" applyFont="1" applyFill="1" applyBorder="1" applyAlignment="1">
      <alignment horizontal="center" vertical="center"/>
    </xf>
    <xf numFmtId="0" fontId="2" fillId="10" borderId="3" xfId="0" applyFont="1" applyFill="1" applyBorder="1" applyAlignment="1">
      <alignment horizontal="center" vertical="center"/>
    </xf>
  </cellXfs>
  <cellStyles count="3">
    <cellStyle name="Prozent" xfId="1" builtinId="5"/>
    <cellStyle name="Standard" xfId="0" builtinId="0"/>
    <cellStyle name="Standard 2" xfId="2" xr:uid="{AE229ACB-FC99-48C6-8381-9DAF1F3A78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3"/>
  <sheetViews>
    <sheetView topLeftCell="B1" workbookViewId="0">
      <selection activeCell="N12" sqref="N12"/>
    </sheetView>
  </sheetViews>
  <sheetFormatPr baseColWidth="10" defaultRowHeight="15" x14ac:dyDescent="0.25"/>
  <cols>
    <col min="2" max="2" width="25.85546875" customWidth="1"/>
    <col min="3" max="14" width="18.140625" customWidth="1"/>
    <col min="15" max="15" width="15.42578125" style="2" customWidth="1"/>
  </cols>
  <sheetData>
    <row r="1" spans="1:15" ht="19.5" thickBot="1" x14ac:dyDescent="0.3">
      <c r="B1" s="1"/>
      <c r="C1" s="57" t="s">
        <v>0</v>
      </c>
      <c r="D1" s="58"/>
      <c r="E1" s="58"/>
      <c r="F1" s="58"/>
      <c r="G1" s="58"/>
      <c r="H1" s="58"/>
      <c r="I1" s="58"/>
      <c r="J1" s="58"/>
      <c r="K1" s="58"/>
      <c r="L1" s="58"/>
      <c r="M1" s="58"/>
      <c r="N1" s="59"/>
    </row>
    <row r="2" spans="1:15" ht="30.75" thickBot="1" x14ac:dyDescent="0.3">
      <c r="B2" s="1"/>
      <c r="C2" s="50" t="s">
        <v>15</v>
      </c>
      <c r="D2" s="51" t="s">
        <v>16</v>
      </c>
      <c r="E2" s="52" t="s">
        <v>17</v>
      </c>
      <c r="F2" s="51" t="s">
        <v>27</v>
      </c>
      <c r="G2" s="52" t="s">
        <v>28</v>
      </c>
      <c r="H2" s="51" t="s">
        <v>29</v>
      </c>
      <c r="I2" s="52" t="s">
        <v>21</v>
      </c>
      <c r="J2" s="51" t="s">
        <v>1</v>
      </c>
      <c r="K2" s="52" t="s">
        <v>22</v>
      </c>
      <c r="L2" s="51" t="s">
        <v>23</v>
      </c>
      <c r="M2" s="52" t="s">
        <v>24</v>
      </c>
      <c r="N2" s="53" t="s">
        <v>25</v>
      </c>
      <c r="O2" s="3" t="s">
        <v>2</v>
      </c>
    </row>
    <row r="3" spans="1:15" ht="16.5" customHeight="1" x14ac:dyDescent="0.25">
      <c r="A3" s="60" t="s">
        <v>3</v>
      </c>
      <c r="B3" s="48" t="s">
        <v>15</v>
      </c>
      <c r="C3" s="4"/>
      <c r="D3" s="5">
        <v>1</v>
      </c>
      <c r="E3" s="5">
        <v>1</v>
      </c>
      <c r="F3" s="5">
        <v>2</v>
      </c>
      <c r="G3" s="5">
        <v>2</v>
      </c>
      <c r="H3" s="5">
        <v>2</v>
      </c>
      <c r="I3" s="5">
        <v>2</v>
      </c>
      <c r="J3" s="5">
        <v>2</v>
      </c>
      <c r="K3" s="5">
        <v>2</v>
      </c>
      <c r="L3" s="5">
        <v>2</v>
      </c>
      <c r="M3" s="6">
        <v>2</v>
      </c>
      <c r="N3" s="7">
        <v>1</v>
      </c>
      <c r="O3" s="8">
        <f>SUM(C3:N3)</f>
        <v>19</v>
      </c>
    </row>
    <row r="4" spans="1:15" ht="16.5" customHeight="1" x14ac:dyDescent="0.25">
      <c r="A4" s="61"/>
      <c r="B4" s="49" t="s">
        <v>16</v>
      </c>
      <c r="C4" s="9">
        <f>IF(D3=2, 0, (IF(D3=1, 1, 2)))</f>
        <v>1</v>
      </c>
      <c r="D4" s="10"/>
      <c r="E4" s="11">
        <v>1</v>
      </c>
      <c r="F4" s="11">
        <v>2</v>
      </c>
      <c r="G4" s="11">
        <v>2</v>
      </c>
      <c r="H4" s="11">
        <v>2</v>
      </c>
      <c r="I4" s="11">
        <v>2</v>
      </c>
      <c r="J4" s="11">
        <v>2</v>
      </c>
      <c r="K4" s="11">
        <v>2</v>
      </c>
      <c r="L4" s="11">
        <v>2</v>
      </c>
      <c r="M4" s="12">
        <v>2</v>
      </c>
      <c r="N4" s="13">
        <v>2</v>
      </c>
      <c r="O4" s="14">
        <f t="shared" ref="O4:O14" si="0">SUM(C4:N4)</f>
        <v>20</v>
      </c>
    </row>
    <row r="5" spans="1:15" ht="16.5" customHeight="1" x14ac:dyDescent="0.25">
      <c r="A5" s="61"/>
      <c r="B5" s="49" t="s">
        <v>17</v>
      </c>
      <c r="C5" s="9">
        <f>IF(E3=2, 0, (IF(E3=1, 1, 2)))</f>
        <v>1</v>
      </c>
      <c r="D5" s="15">
        <f>IF(E4=2, 0, (IF(E4=1, 1, 2)))</f>
        <v>1</v>
      </c>
      <c r="E5" s="10"/>
      <c r="F5" s="11">
        <v>2</v>
      </c>
      <c r="G5" s="11">
        <v>2</v>
      </c>
      <c r="H5" s="11">
        <v>2</v>
      </c>
      <c r="I5" s="11">
        <v>2</v>
      </c>
      <c r="J5" s="11">
        <v>2</v>
      </c>
      <c r="K5" s="11">
        <v>2</v>
      </c>
      <c r="L5" s="11">
        <v>2</v>
      </c>
      <c r="M5" s="12">
        <v>2</v>
      </c>
      <c r="N5" s="13">
        <v>2</v>
      </c>
      <c r="O5" s="14">
        <f t="shared" si="0"/>
        <v>20</v>
      </c>
    </row>
    <row r="6" spans="1:15" ht="16.5" customHeight="1" x14ac:dyDescent="0.25">
      <c r="A6" s="61"/>
      <c r="B6" s="49" t="s">
        <v>18</v>
      </c>
      <c r="C6" s="9">
        <f>IF(F3=2, 0, (IF(F3=1, 1, 2)))</f>
        <v>0</v>
      </c>
      <c r="D6" s="15">
        <f>IF(F4=2, 0, (IF(F4=1, 1, 2)))</f>
        <v>0</v>
      </c>
      <c r="E6" s="15">
        <f>IF(F5=2, 0, (IF(F5=1, 1, 2)))</f>
        <v>0</v>
      </c>
      <c r="F6" s="10"/>
      <c r="G6" s="11">
        <v>0</v>
      </c>
      <c r="H6" s="11">
        <v>0</v>
      </c>
      <c r="I6" s="11">
        <v>0</v>
      </c>
      <c r="J6" s="11">
        <v>0</v>
      </c>
      <c r="K6" s="11">
        <v>0</v>
      </c>
      <c r="L6" s="11">
        <v>0</v>
      </c>
      <c r="M6" s="12">
        <v>1</v>
      </c>
      <c r="N6" s="13">
        <v>0</v>
      </c>
      <c r="O6" s="14">
        <f t="shared" si="0"/>
        <v>1</v>
      </c>
    </row>
    <row r="7" spans="1:15" ht="16.5" customHeight="1" x14ac:dyDescent="0.25">
      <c r="A7" s="61"/>
      <c r="B7" s="49" t="s">
        <v>19</v>
      </c>
      <c r="C7" s="9">
        <f>IF(G3=2, 0, (IF(G3=1, 1, 2)))</f>
        <v>0</v>
      </c>
      <c r="D7" s="15">
        <f>IF(G4=2, 0, (IF(G4=1, 1, 2)))</f>
        <v>0</v>
      </c>
      <c r="E7" s="15">
        <f>IF(G5=2, 0, (IF(G5=1, 1, 2)))</f>
        <v>0</v>
      </c>
      <c r="F7" s="15">
        <f>IF(G6=2, 0, (IF(G6=1, 1, 2)))</f>
        <v>2</v>
      </c>
      <c r="G7" s="10"/>
      <c r="H7" s="11">
        <v>1</v>
      </c>
      <c r="I7" s="11">
        <v>1</v>
      </c>
      <c r="J7" s="11">
        <v>2</v>
      </c>
      <c r="K7" s="11">
        <v>2</v>
      </c>
      <c r="L7" s="11">
        <v>2</v>
      </c>
      <c r="M7" s="12">
        <v>2</v>
      </c>
      <c r="N7" s="13">
        <v>1</v>
      </c>
      <c r="O7" s="14">
        <f t="shared" si="0"/>
        <v>13</v>
      </c>
    </row>
    <row r="8" spans="1:15" ht="16.5" customHeight="1" x14ac:dyDescent="0.25">
      <c r="A8" s="61"/>
      <c r="B8" s="49" t="s">
        <v>20</v>
      </c>
      <c r="C8" s="9">
        <f>IF(H3=2, 0, (IF(H3=1, 1, 2)))</f>
        <v>0</v>
      </c>
      <c r="D8" s="15">
        <f>IF(H4=2, 0, (IF(H4=1, 1, 2)))</f>
        <v>0</v>
      </c>
      <c r="E8" s="15">
        <f>IF(H5=2, 0, (IF(H5=1, 1, 2)))</f>
        <v>0</v>
      </c>
      <c r="F8" s="15">
        <f>IF(H6=2, 0, (IF(H6=1, 1, 2)))</f>
        <v>2</v>
      </c>
      <c r="G8" s="15">
        <f>IF(H7=2, 0, (IF(H7=1, 1, 2)))</f>
        <v>1</v>
      </c>
      <c r="H8" s="10"/>
      <c r="I8" s="11">
        <v>1</v>
      </c>
      <c r="J8" s="11">
        <v>2</v>
      </c>
      <c r="K8" s="11">
        <v>1</v>
      </c>
      <c r="L8" s="11">
        <v>2</v>
      </c>
      <c r="M8" s="12">
        <v>2</v>
      </c>
      <c r="N8" s="13">
        <v>2</v>
      </c>
      <c r="O8" s="14">
        <f t="shared" si="0"/>
        <v>13</v>
      </c>
    </row>
    <row r="9" spans="1:15" ht="16.5" customHeight="1" x14ac:dyDescent="0.25">
      <c r="A9" s="61"/>
      <c r="B9" s="49" t="s">
        <v>21</v>
      </c>
      <c r="C9" s="9">
        <f>IF(I3=2, 0, (IF(I3=1, 1, 2)))</f>
        <v>0</v>
      </c>
      <c r="D9" s="15">
        <f>IF(I4=2, 0, (IF(I4=1, 1, 2)))</f>
        <v>0</v>
      </c>
      <c r="E9" s="15">
        <f>IF(I5=2, 0, (IF(I5=1, 1, 2)))</f>
        <v>0</v>
      </c>
      <c r="F9" s="15">
        <f>IF(I6=2, 0, (IF(I6=1, 1, 2)))</f>
        <v>2</v>
      </c>
      <c r="G9" s="15">
        <f>IF(I7=2, 0, (IF(I7=1, 1, 2)))</f>
        <v>1</v>
      </c>
      <c r="H9" s="15">
        <f>IF(I8=2, 0, (IF(I8=1, 1, 2)))</f>
        <v>1</v>
      </c>
      <c r="I9" s="10"/>
      <c r="J9" s="11">
        <v>1</v>
      </c>
      <c r="K9" s="11">
        <v>2</v>
      </c>
      <c r="L9" s="11">
        <v>2</v>
      </c>
      <c r="M9" s="12">
        <v>2</v>
      </c>
      <c r="N9" s="13">
        <v>1</v>
      </c>
      <c r="O9" s="14">
        <f t="shared" si="0"/>
        <v>12</v>
      </c>
    </row>
    <row r="10" spans="1:15" ht="16.5" customHeight="1" x14ac:dyDescent="0.25">
      <c r="A10" s="61"/>
      <c r="B10" s="49" t="s">
        <v>1</v>
      </c>
      <c r="C10" s="9">
        <f>IF(J3=2, 0, (IF(J3=1, 1, 2)))</f>
        <v>0</v>
      </c>
      <c r="D10" s="15">
        <f>IF(J4=2, 0, (IF(J4=1, 1, 2)))</f>
        <v>0</v>
      </c>
      <c r="E10" s="15">
        <f>IF(J5=2, 0, (IF(J5=1, 1, 2)))</f>
        <v>0</v>
      </c>
      <c r="F10" s="15">
        <f>IF(J6=2, 0, (IF(J6=1, 1, 2)))</f>
        <v>2</v>
      </c>
      <c r="G10" s="15">
        <f>IF(J7=2, 0, (IF(J7=1, 1, 2)))</f>
        <v>0</v>
      </c>
      <c r="H10" s="15">
        <f>IF(J8=2, 0, (IF(J8=1, 1, 2)))</f>
        <v>0</v>
      </c>
      <c r="I10" s="15">
        <f>IF(J9=2, 0, (IF(J9=1, 1, 2)))</f>
        <v>1</v>
      </c>
      <c r="J10" s="10"/>
      <c r="K10" s="11">
        <v>2</v>
      </c>
      <c r="L10" s="11">
        <v>2</v>
      </c>
      <c r="M10" s="12">
        <v>2</v>
      </c>
      <c r="N10" s="13">
        <v>0</v>
      </c>
      <c r="O10" s="14">
        <f t="shared" si="0"/>
        <v>9</v>
      </c>
    </row>
    <row r="11" spans="1:15" ht="16.5" customHeight="1" x14ac:dyDescent="0.25">
      <c r="A11" s="61"/>
      <c r="B11" s="49" t="s">
        <v>22</v>
      </c>
      <c r="C11" s="9">
        <f>IF(K3=2, 0, (IF(K3=1, 1, 2)))</f>
        <v>0</v>
      </c>
      <c r="D11" s="15">
        <f>IF(K4=2, 0, (IF(K4=1, 1, 2)))</f>
        <v>0</v>
      </c>
      <c r="E11" s="15">
        <f>IF(K5=2, 0, (IF(K5=1, 1, 2)))</f>
        <v>0</v>
      </c>
      <c r="F11" s="15">
        <f>IF(K6=2, 0, (IF(K6=1, 1, 2)))</f>
        <v>2</v>
      </c>
      <c r="G11" s="15">
        <f>IF(K7=2, 0, (IF(K7=1, 1, 2)))</f>
        <v>0</v>
      </c>
      <c r="H11" s="15">
        <f>IF(K8=2, 0, (IF(K8=1, 1, 2)))</f>
        <v>1</v>
      </c>
      <c r="I11" s="15">
        <f>IF(K9=2, 0, (IF(K9=1, 1, 2)))</f>
        <v>0</v>
      </c>
      <c r="J11" s="15">
        <f>IF(K10=2, 0, (IF(K10=1, 1, 2)))</f>
        <v>0</v>
      </c>
      <c r="K11" s="10"/>
      <c r="L11" s="11">
        <v>1</v>
      </c>
      <c r="M11" s="12">
        <v>1</v>
      </c>
      <c r="N11" s="13">
        <v>0</v>
      </c>
      <c r="O11" s="14">
        <f t="shared" si="0"/>
        <v>5</v>
      </c>
    </row>
    <row r="12" spans="1:15" ht="16.5" customHeight="1" x14ac:dyDescent="0.25">
      <c r="A12" s="61"/>
      <c r="B12" s="49" t="s">
        <v>23</v>
      </c>
      <c r="C12" s="9">
        <f>IF(L3=2, 0, (IF(L3=1, 1, 2)))</f>
        <v>0</v>
      </c>
      <c r="D12" s="15">
        <f>IF(L4=2, 0, (IF(L4=1, 1, 2)))</f>
        <v>0</v>
      </c>
      <c r="E12" s="15">
        <f>IF(L5=2, 0, (IF(L5=1, 1, 2)))</f>
        <v>0</v>
      </c>
      <c r="F12" s="15">
        <f>IF(L6=2, 0, (IF(L6=1, 1, 2)))</f>
        <v>2</v>
      </c>
      <c r="G12" s="15">
        <f>IF(L7=2, 0, (IF(L7=1, 1, 2)))</f>
        <v>0</v>
      </c>
      <c r="H12" s="15">
        <f>IF(L8=2, 0, (IF(L8=1, 1, 2)))</f>
        <v>0</v>
      </c>
      <c r="I12" s="15">
        <f>IF(L9=2, 0, (IF(L9=1, 1, 2)))</f>
        <v>0</v>
      </c>
      <c r="J12" s="15">
        <f>IF(L10=2, 0, (IF(L10=1, 1, 2)))</f>
        <v>0</v>
      </c>
      <c r="K12" s="15">
        <f>IF(L11=2, 0, (IF(L11=1, 1, 2)))</f>
        <v>1</v>
      </c>
      <c r="L12" s="10"/>
      <c r="M12" s="12">
        <v>1</v>
      </c>
      <c r="N12" s="13">
        <v>0</v>
      </c>
      <c r="O12" s="14">
        <f t="shared" si="0"/>
        <v>4</v>
      </c>
    </row>
    <row r="13" spans="1:15" ht="16.5" customHeight="1" x14ac:dyDescent="0.25">
      <c r="A13" s="61"/>
      <c r="B13" s="49" t="s">
        <v>24</v>
      </c>
      <c r="C13" s="9">
        <f>IF(M3=2, 0, (IF(M3=1, 1, 2)))</f>
        <v>0</v>
      </c>
      <c r="D13" s="15">
        <f>IF(M4=2, 0, (IF(M4=1, 1, 2)))</f>
        <v>0</v>
      </c>
      <c r="E13" s="15">
        <f>IF(M5=2, 0, (IF(M5=1, 1, 2)))</f>
        <v>0</v>
      </c>
      <c r="F13" s="15">
        <f>IF(M6=2, 0, (IF(M6=1, 1, 2)))</f>
        <v>1</v>
      </c>
      <c r="G13" s="15">
        <f>IF(M7=2, 0, (IF(M7=1, 1, 2)))</f>
        <v>0</v>
      </c>
      <c r="H13" s="15">
        <f>IF(M8=2, 0, (IF(M8=1, 1, 2)))</f>
        <v>0</v>
      </c>
      <c r="I13" s="15">
        <f>IF(M9=2, 0, (IF(M9=1, 1, 2)))</f>
        <v>0</v>
      </c>
      <c r="J13" s="15">
        <f>IF(M10=2, 0, (IF(M10=1, 1, 2)))</f>
        <v>0</v>
      </c>
      <c r="K13" s="15">
        <f>IF(M11=2, 0, (IF(M11=1, 1, 2)))</f>
        <v>1</v>
      </c>
      <c r="L13" s="15">
        <f>IF(M12=2, 0, (IF(M12=1, 1, 2)))</f>
        <v>1</v>
      </c>
      <c r="M13" s="16"/>
      <c r="N13" s="13">
        <v>0</v>
      </c>
      <c r="O13" s="14">
        <f t="shared" si="0"/>
        <v>3</v>
      </c>
    </row>
    <row r="14" spans="1:15" ht="16.5" customHeight="1" thickBot="1" x14ac:dyDescent="0.3">
      <c r="A14" s="61"/>
      <c r="B14" s="49" t="s">
        <v>25</v>
      </c>
      <c r="C14" s="9">
        <f>IF(N3=2, 0, (IF(N3=1, 1, 2)))</f>
        <v>1</v>
      </c>
      <c r="D14" s="15">
        <f>IF(N4=2, 0, (IF(N4=1, 1, 2)))</f>
        <v>0</v>
      </c>
      <c r="E14" s="15">
        <f>IF(N5=2, 0, (IF(N5=1, 1, 2)))</f>
        <v>0</v>
      </c>
      <c r="F14" s="15">
        <f>IF(N6=2, 0, (IF(N6=1, 1, 2)))</f>
        <v>2</v>
      </c>
      <c r="G14" s="15">
        <f>IF(N7=2, 0, (IF(N7=1, 1, 2)))</f>
        <v>1</v>
      </c>
      <c r="H14" s="15">
        <f>IF(N8=2, 0, (IF(N8=1, 1, 2)))</f>
        <v>0</v>
      </c>
      <c r="I14" s="15">
        <f>IF(N9=2, 0, (IF(N9=1, 1, 2)))</f>
        <v>1</v>
      </c>
      <c r="J14" s="15">
        <f>IF(N10=2, 0, (IF(N10=1, 1, 2)))</f>
        <v>2</v>
      </c>
      <c r="K14" s="15">
        <f>IF(N11=2, 0, (IF(N11=1, 1, 2)))</f>
        <v>2</v>
      </c>
      <c r="L14" s="15">
        <f>IF(N12=2, 0, (IF(N12=1, 1, 2)))</f>
        <v>2</v>
      </c>
      <c r="M14" s="17">
        <f>IF(N13=2, 0, (IF(N13=1, 1, 2)))</f>
        <v>2</v>
      </c>
      <c r="N14" s="10"/>
      <c r="O14" s="18">
        <f t="shared" si="0"/>
        <v>13</v>
      </c>
    </row>
    <row r="15" spans="1:15" ht="15.75" thickBot="1" x14ac:dyDescent="0.3"/>
    <row r="16" spans="1:15" ht="19.5" thickBot="1" x14ac:dyDescent="0.3">
      <c r="B16" s="62" t="s">
        <v>4</v>
      </c>
      <c r="C16" s="63"/>
      <c r="D16" s="19" t="s">
        <v>3</v>
      </c>
      <c r="E16" s="20" t="s">
        <v>5</v>
      </c>
      <c r="F16" s="21" t="s">
        <v>6</v>
      </c>
      <c r="G16" s="22">
        <v>2</v>
      </c>
      <c r="J16" s="23" t="s">
        <v>7</v>
      </c>
      <c r="K16" s="24"/>
      <c r="L16" s="25" t="s">
        <v>8</v>
      </c>
      <c r="M16" s="26"/>
    </row>
    <row r="17" spans="2:15" ht="32.25" thickBot="1" x14ac:dyDescent="0.3">
      <c r="C17" s="27"/>
      <c r="D17" s="28" t="s">
        <v>3</v>
      </c>
      <c r="E17" s="29" t="s">
        <v>9</v>
      </c>
      <c r="F17" s="30" t="s">
        <v>6</v>
      </c>
      <c r="G17" s="22">
        <v>1</v>
      </c>
      <c r="K17" s="31"/>
      <c r="L17" s="64" t="s">
        <v>10</v>
      </c>
      <c r="M17" s="65"/>
    </row>
    <row r="18" spans="2:15" ht="32.25" thickBot="1" x14ac:dyDescent="0.3">
      <c r="C18" s="27"/>
      <c r="D18" s="32" t="s">
        <v>3</v>
      </c>
      <c r="E18" s="33" t="s">
        <v>11</v>
      </c>
      <c r="F18" s="34" t="s">
        <v>6</v>
      </c>
      <c r="G18" s="22">
        <v>0</v>
      </c>
    </row>
    <row r="19" spans="2:15" ht="39.950000000000003" customHeight="1" x14ac:dyDescent="0.25"/>
    <row r="20" spans="2:15" ht="39.950000000000003" customHeight="1" x14ac:dyDescent="0.25"/>
    <row r="21" spans="2:15" ht="39.950000000000003" customHeight="1" x14ac:dyDescent="0.25">
      <c r="B21" s="2"/>
      <c r="O21"/>
    </row>
    <row r="22" spans="2:15" ht="39.950000000000003" customHeight="1" x14ac:dyDescent="0.25">
      <c r="B22" s="2"/>
      <c r="O22"/>
    </row>
    <row r="23" spans="2:15" ht="39.950000000000003" customHeight="1" x14ac:dyDescent="0.25">
      <c r="B23" s="2"/>
      <c r="O23"/>
    </row>
  </sheetData>
  <mergeCells count="4">
    <mergeCell ref="C1:N1"/>
    <mergeCell ref="A3:A14"/>
    <mergeCell ref="B16:C16"/>
    <mergeCell ref="L17:M17"/>
  </mergeCells>
  <dataValidations count="2">
    <dataValidation type="whole" errorStyle="information" allowBlank="1" showErrorMessage="1" errorTitle="Bewertung fehlerhaft" error="Bitte geben Sie einen geeigneten Wert aus dem Bewertungsschema ein" sqref="J7" xr:uid="{6A0125DC-B68C-4878-8BF1-C99BDC7993A5}">
      <formula1>0</formula1>
      <formula2>2</formula2>
    </dataValidation>
    <dataValidation type="whole" errorStyle="information" allowBlank="1" showErrorMessage="1" errorTitle="Bewertung fehelerhaft" error="Bitte geben Sie einen geeigneten Wert aus dem Bewertungsschema ein" sqref="N3:N13 M3:M12 L3:L11 K3:K10 D3 I3:I8 H3:H7 G3:G6 F3:F5 E3:E4 J3:J6 J8:J9" xr:uid="{0B708840-CA97-48F7-9E56-232E6E99AFC8}">
      <formula1>0</formula1>
      <formula2>2</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619F8-0618-42C5-8433-B3E67C8B9F51}">
  <dimension ref="A1:O23"/>
  <sheetViews>
    <sheetView topLeftCell="B1" workbookViewId="0">
      <selection activeCell="N7" sqref="N7"/>
    </sheetView>
  </sheetViews>
  <sheetFormatPr baseColWidth="10" defaultRowHeight="15" x14ac:dyDescent="0.25"/>
  <cols>
    <col min="2" max="2" width="26.42578125" bestFit="1" customWidth="1"/>
    <col min="3" max="14" width="18.140625" customWidth="1"/>
    <col min="15" max="15" width="15.42578125" style="2" customWidth="1"/>
  </cols>
  <sheetData>
    <row r="1" spans="1:15" ht="19.5" thickBot="1" x14ac:dyDescent="0.3">
      <c r="B1" s="1"/>
      <c r="C1" s="57" t="s">
        <v>0</v>
      </c>
      <c r="D1" s="58"/>
      <c r="E1" s="58"/>
      <c r="F1" s="58"/>
      <c r="G1" s="58"/>
      <c r="H1" s="58"/>
      <c r="I1" s="58"/>
      <c r="J1" s="58"/>
      <c r="K1" s="58"/>
      <c r="L1" s="58"/>
      <c r="M1" s="58"/>
      <c r="N1" s="59"/>
    </row>
    <row r="2" spans="1:15" ht="30.75" thickBot="1" x14ac:dyDescent="0.3">
      <c r="B2" s="1"/>
      <c r="C2" s="50" t="s">
        <v>15</v>
      </c>
      <c r="D2" s="51" t="s">
        <v>16</v>
      </c>
      <c r="E2" s="52" t="s">
        <v>17</v>
      </c>
      <c r="F2" s="51" t="s">
        <v>27</v>
      </c>
      <c r="G2" s="52" t="s">
        <v>28</v>
      </c>
      <c r="H2" s="51" t="s">
        <v>29</v>
      </c>
      <c r="I2" s="52" t="s">
        <v>21</v>
      </c>
      <c r="J2" s="51" t="s">
        <v>1</v>
      </c>
      <c r="K2" s="52" t="s">
        <v>22</v>
      </c>
      <c r="L2" s="51" t="s">
        <v>23</v>
      </c>
      <c r="M2" s="52" t="s">
        <v>24</v>
      </c>
      <c r="N2" s="53" t="s">
        <v>25</v>
      </c>
      <c r="O2" s="3" t="s">
        <v>2</v>
      </c>
    </row>
    <row r="3" spans="1:15" ht="16.5" customHeight="1" x14ac:dyDescent="0.25">
      <c r="A3" s="60" t="s">
        <v>3</v>
      </c>
      <c r="B3" s="48" t="s">
        <v>15</v>
      </c>
      <c r="C3" s="4"/>
      <c r="D3" s="5">
        <v>2</v>
      </c>
      <c r="E3" s="5">
        <v>2</v>
      </c>
      <c r="F3" s="5">
        <v>2</v>
      </c>
      <c r="G3" s="5">
        <v>2</v>
      </c>
      <c r="H3" s="5">
        <v>2</v>
      </c>
      <c r="I3" s="5">
        <v>2</v>
      </c>
      <c r="J3" s="5">
        <v>2</v>
      </c>
      <c r="K3" s="5">
        <v>2</v>
      </c>
      <c r="L3" s="5">
        <v>2</v>
      </c>
      <c r="M3" s="6">
        <v>1</v>
      </c>
      <c r="N3" s="7">
        <v>0</v>
      </c>
      <c r="O3" s="8">
        <f>SUM(C3:N3)</f>
        <v>19</v>
      </c>
    </row>
    <row r="4" spans="1:15" ht="16.5" customHeight="1" x14ac:dyDescent="0.25">
      <c r="A4" s="61"/>
      <c r="B4" s="49" t="s">
        <v>16</v>
      </c>
      <c r="C4" s="9">
        <f>IF(D3=2, 0, (IF(D3=1, 1, 2)))</f>
        <v>0</v>
      </c>
      <c r="D4" s="10"/>
      <c r="E4" s="11">
        <v>2</v>
      </c>
      <c r="F4" s="11">
        <v>2</v>
      </c>
      <c r="G4" s="11">
        <v>2</v>
      </c>
      <c r="H4" s="11">
        <v>2</v>
      </c>
      <c r="I4" s="11">
        <v>2</v>
      </c>
      <c r="J4" s="11">
        <v>2</v>
      </c>
      <c r="K4" s="11">
        <v>2</v>
      </c>
      <c r="L4" s="11">
        <v>2</v>
      </c>
      <c r="M4" s="12">
        <v>2</v>
      </c>
      <c r="N4" s="13">
        <v>2</v>
      </c>
      <c r="O4" s="14">
        <f t="shared" ref="O4:O14" si="0">SUM(C4:N4)</f>
        <v>20</v>
      </c>
    </row>
    <row r="5" spans="1:15" ht="16.5" customHeight="1" x14ac:dyDescent="0.25">
      <c r="A5" s="61"/>
      <c r="B5" s="49" t="s">
        <v>17</v>
      </c>
      <c r="C5" s="9">
        <f>IF(E3=2, 0, (IF(E3=1, 1, 2)))</f>
        <v>0</v>
      </c>
      <c r="D5" s="15">
        <f>IF(E4=2, 0, (IF(E4=1, 1, 2)))</f>
        <v>0</v>
      </c>
      <c r="E5" s="10"/>
      <c r="F5" s="11">
        <v>2</v>
      </c>
      <c r="G5" s="11">
        <v>2</v>
      </c>
      <c r="H5" s="11">
        <v>2</v>
      </c>
      <c r="I5" s="11">
        <v>2</v>
      </c>
      <c r="J5" s="11">
        <v>2</v>
      </c>
      <c r="K5" s="11">
        <v>2</v>
      </c>
      <c r="L5" s="11">
        <v>2</v>
      </c>
      <c r="M5" s="12">
        <v>2</v>
      </c>
      <c r="N5" s="13">
        <v>2</v>
      </c>
      <c r="O5" s="14">
        <f t="shared" si="0"/>
        <v>18</v>
      </c>
    </row>
    <row r="6" spans="1:15" ht="16.5" customHeight="1" x14ac:dyDescent="0.25">
      <c r="A6" s="61"/>
      <c r="B6" s="49" t="s">
        <v>18</v>
      </c>
      <c r="C6" s="9">
        <f>IF(F3=2, 0, (IF(F3=1, 1, 2)))</f>
        <v>0</v>
      </c>
      <c r="D6" s="15">
        <f>IF(F4=2, 0, (IF(F4=1, 1, 2)))</f>
        <v>0</v>
      </c>
      <c r="E6" s="15">
        <f>IF(F5=2, 0, (IF(F5=1, 1, 2)))</f>
        <v>0</v>
      </c>
      <c r="F6" s="10"/>
      <c r="G6" s="11">
        <v>0</v>
      </c>
      <c r="H6" s="11">
        <v>0</v>
      </c>
      <c r="I6" s="11">
        <v>0</v>
      </c>
      <c r="J6" s="11">
        <v>0</v>
      </c>
      <c r="K6" s="11">
        <v>0</v>
      </c>
      <c r="L6" s="11">
        <v>0</v>
      </c>
      <c r="M6" s="12">
        <v>1</v>
      </c>
      <c r="N6" s="13">
        <v>0</v>
      </c>
      <c r="O6" s="14">
        <f t="shared" si="0"/>
        <v>1</v>
      </c>
    </row>
    <row r="7" spans="1:15" ht="16.5" customHeight="1" x14ac:dyDescent="0.25">
      <c r="A7" s="61"/>
      <c r="B7" s="49" t="s">
        <v>19</v>
      </c>
      <c r="C7" s="9">
        <f>IF(G3=2, 0, (IF(G3=1, 1, 2)))</f>
        <v>0</v>
      </c>
      <c r="D7" s="15">
        <f>IF(G4=2, 0, (IF(G4=1, 1, 2)))</f>
        <v>0</v>
      </c>
      <c r="E7" s="15">
        <f>IF(G5=2, 0, (IF(G5=1, 1, 2)))</f>
        <v>0</v>
      </c>
      <c r="F7" s="15">
        <f>IF(G6=2, 0, (IF(G6=1, 1, 2)))</f>
        <v>2</v>
      </c>
      <c r="G7" s="10"/>
      <c r="H7" s="11">
        <v>2</v>
      </c>
      <c r="I7" s="11">
        <v>2</v>
      </c>
      <c r="J7" s="11">
        <v>2</v>
      </c>
      <c r="K7" s="11">
        <v>2</v>
      </c>
      <c r="L7" s="11">
        <v>1</v>
      </c>
      <c r="M7" s="12">
        <v>1</v>
      </c>
      <c r="N7" s="13">
        <v>1</v>
      </c>
      <c r="O7" s="14">
        <f t="shared" si="0"/>
        <v>13</v>
      </c>
    </row>
    <row r="8" spans="1:15" ht="16.5" customHeight="1" x14ac:dyDescent="0.25">
      <c r="A8" s="61"/>
      <c r="B8" s="49" t="s">
        <v>20</v>
      </c>
      <c r="C8" s="9">
        <f>IF(H3=2, 0, (IF(H3=1, 1, 2)))</f>
        <v>0</v>
      </c>
      <c r="D8" s="15">
        <f>IF(H4=2, 0, (IF(H4=1, 1, 2)))</f>
        <v>0</v>
      </c>
      <c r="E8" s="15">
        <f>IF(H5=2, 0, (IF(H5=1, 1, 2)))</f>
        <v>0</v>
      </c>
      <c r="F8" s="15">
        <f>IF(H6=2, 0, (IF(H6=1, 1, 2)))</f>
        <v>2</v>
      </c>
      <c r="G8" s="15">
        <f>IF(H7=2, 0, (IF(H7=1, 1, 2)))</f>
        <v>0</v>
      </c>
      <c r="H8" s="10"/>
      <c r="I8" s="11">
        <v>1</v>
      </c>
      <c r="J8" s="11">
        <v>2</v>
      </c>
      <c r="K8" s="11">
        <v>2</v>
      </c>
      <c r="L8" s="11">
        <v>2</v>
      </c>
      <c r="M8" s="12">
        <v>2</v>
      </c>
      <c r="N8" s="13">
        <v>2</v>
      </c>
      <c r="O8" s="14">
        <f t="shared" si="0"/>
        <v>13</v>
      </c>
    </row>
    <row r="9" spans="1:15" ht="16.5" customHeight="1" x14ac:dyDescent="0.25">
      <c r="A9" s="61"/>
      <c r="B9" s="49" t="s">
        <v>21</v>
      </c>
      <c r="C9" s="9">
        <f>IF(I3=2, 0, (IF(I3=1, 1, 2)))</f>
        <v>0</v>
      </c>
      <c r="D9" s="15">
        <f>IF(I4=2, 0, (IF(I4=1, 1, 2)))</f>
        <v>0</v>
      </c>
      <c r="E9" s="15">
        <f>IF(I5=2, 0, (IF(I5=1, 1, 2)))</f>
        <v>0</v>
      </c>
      <c r="F9" s="15">
        <f>IF(I6=2, 0, (IF(I6=1, 1, 2)))</f>
        <v>2</v>
      </c>
      <c r="G9" s="15">
        <f>IF(I7=2, 0, (IF(I7=1, 1, 2)))</f>
        <v>0</v>
      </c>
      <c r="H9" s="15">
        <f>IF(I8=2, 0, (IF(I8=1, 1, 2)))</f>
        <v>1</v>
      </c>
      <c r="I9" s="10"/>
      <c r="J9" s="11">
        <v>2</v>
      </c>
      <c r="K9" s="11">
        <v>2</v>
      </c>
      <c r="L9" s="11">
        <v>2</v>
      </c>
      <c r="M9" s="12">
        <v>2</v>
      </c>
      <c r="N9" s="13">
        <v>2</v>
      </c>
      <c r="O9" s="14">
        <f t="shared" si="0"/>
        <v>13</v>
      </c>
    </row>
    <row r="10" spans="1:15" ht="16.5" customHeight="1" x14ac:dyDescent="0.25">
      <c r="A10" s="61"/>
      <c r="B10" s="49" t="s">
        <v>1</v>
      </c>
      <c r="C10" s="9">
        <f>IF(J3=2, 0, (IF(J3=1, 1, 2)))</f>
        <v>0</v>
      </c>
      <c r="D10" s="15">
        <f>IF(J4=2, 0, (IF(J4=1, 1, 2)))</f>
        <v>0</v>
      </c>
      <c r="E10" s="15">
        <f>IF(J5=2, 0, (IF(J5=1, 1, 2)))</f>
        <v>0</v>
      </c>
      <c r="F10" s="15">
        <f>IF(J6=2, 0, (IF(J6=1, 1, 2)))</f>
        <v>2</v>
      </c>
      <c r="G10" s="15">
        <f>IF(J7=2, 0, (IF(J7=1, 1, 2)))</f>
        <v>0</v>
      </c>
      <c r="H10" s="15">
        <f>IF(J8=2, 0, (IF(J8=1, 1, 2)))</f>
        <v>0</v>
      </c>
      <c r="I10" s="15">
        <f>IF(J9=2, 0, (IF(J9=1, 1, 2)))</f>
        <v>0</v>
      </c>
      <c r="J10" s="10"/>
      <c r="K10" s="11">
        <v>2</v>
      </c>
      <c r="L10" s="11">
        <v>2</v>
      </c>
      <c r="M10" s="12">
        <v>2</v>
      </c>
      <c r="N10" s="13">
        <v>1</v>
      </c>
      <c r="O10" s="14">
        <f t="shared" si="0"/>
        <v>9</v>
      </c>
    </row>
    <row r="11" spans="1:15" ht="16.5" customHeight="1" x14ac:dyDescent="0.25">
      <c r="A11" s="61"/>
      <c r="B11" s="49" t="s">
        <v>22</v>
      </c>
      <c r="C11" s="9">
        <f>IF(K3=2, 0, (IF(K3=1, 1, 2)))</f>
        <v>0</v>
      </c>
      <c r="D11" s="15">
        <f>IF(K4=2, 0, (IF(K4=1, 1, 2)))</f>
        <v>0</v>
      </c>
      <c r="E11" s="15">
        <f>IF(K5=2, 0, (IF(K5=1, 1, 2)))</f>
        <v>0</v>
      </c>
      <c r="F11" s="15">
        <f>IF(K6=2, 0, (IF(K6=1, 1, 2)))</f>
        <v>2</v>
      </c>
      <c r="G11" s="15">
        <f>IF(K7=2, 0, (IF(K7=1, 1, 2)))</f>
        <v>0</v>
      </c>
      <c r="H11" s="15">
        <f>IF(K8=2, 0, (IF(K8=1, 1, 2)))</f>
        <v>0</v>
      </c>
      <c r="I11" s="15">
        <f>IF(K9=2, 0, (IF(K9=1, 1, 2)))</f>
        <v>0</v>
      </c>
      <c r="J11" s="15">
        <f>IF(K10=2, 0, (IF(K10=1, 1, 2)))</f>
        <v>0</v>
      </c>
      <c r="K11" s="10"/>
      <c r="L11" s="11">
        <v>2</v>
      </c>
      <c r="M11" s="12">
        <v>1</v>
      </c>
      <c r="N11" s="13">
        <v>0</v>
      </c>
      <c r="O11" s="14">
        <f t="shared" si="0"/>
        <v>5</v>
      </c>
    </row>
    <row r="12" spans="1:15" ht="16.5" customHeight="1" x14ac:dyDescent="0.25">
      <c r="A12" s="61"/>
      <c r="B12" s="49" t="s">
        <v>23</v>
      </c>
      <c r="C12" s="9">
        <f>IF(L3=2, 0, (IF(L3=1, 1, 2)))</f>
        <v>0</v>
      </c>
      <c r="D12" s="15">
        <f>IF(L4=2, 0, (IF(L4=1, 1, 2)))</f>
        <v>0</v>
      </c>
      <c r="E12" s="15">
        <f>IF(L5=2, 0, (IF(L5=1, 1, 2)))</f>
        <v>0</v>
      </c>
      <c r="F12" s="15">
        <f>IF(L6=2, 0, (IF(L6=1, 1, 2)))</f>
        <v>2</v>
      </c>
      <c r="G12" s="15">
        <f>IF(L7=2, 0, (IF(L7=1, 1, 2)))</f>
        <v>1</v>
      </c>
      <c r="H12" s="15">
        <f>IF(L8=2, 0, (IF(L8=1, 1, 2)))</f>
        <v>0</v>
      </c>
      <c r="I12" s="15">
        <f>IF(L9=2, 0, (IF(L9=1, 1, 2)))</f>
        <v>0</v>
      </c>
      <c r="J12" s="15">
        <f>IF(L10=2, 0, (IF(L10=1, 1, 2)))</f>
        <v>0</v>
      </c>
      <c r="K12" s="15">
        <f>IF(L11=2, 0, (IF(L11=1, 1, 2)))</f>
        <v>0</v>
      </c>
      <c r="L12" s="10"/>
      <c r="M12" s="12">
        <v>1</v>
      </c>
      <c r="N12" s="13">
        <v>0</v>
      </c>
      <c r="O12" s="14">
        <f t="shared" si="0"/>
        <v>4</v>
      </c>
    </row>
    <row r="13" spans="1:15" ht="16.5" customHeight="1" x14ac:dyDescent="0.25">
      <c r="A13" s="61"/>
      <c r="B13" s="49" t="s">
        <v>24</v>
      </c>
      <c r="C13" s="9">
        <f>IF(M3=2, 0, (IF(M3=1, 1, 2)))</f>
        <v>1</v>
      </c>
      <c r="D13" s="15">
        <f>IF(M4=2, 0, (IF(M4=1, 1, 2)))</f>
        <v>0</v>
      </c>
      <c r="E13" s="15">
        <f>IF(M5=2, 0, (IF(M5=1, 1, 2)))</f>
        <v>0</v>
      </c>
      <c r="F13" s="15">
        <f>IF(M6=2, 0, (IF(M6=1, 1, 2)))</f>
        <v>1</v>
      </c>
      <c r="G13" s="15">
        <f>IF(M7=2, 0, (IF(M7=1, 1, 2)))</f>
        <v>1</v>
      </c>
      <c r="H13" s="15">
        <f>IF(M8=2, 0, (IF(M8=1, 1, 2)))</f>
        <v>0</v>
      </c>
      <c r="I13" s="15">
        <f>IF(M9=2, 0, (IF(M9=1, 1, 2)))</f>
        <v>0</v>
      </c>
      <c r="J13" s="15">
        <f>IF(M10=2, 0, (IF(M10=1, 1, 2)))</f>
        <v>0</v>
      </c>
      <c r="K13" s="15">
        <f>IF(M11=2, 0, (IF(M11=1, 1, 2)))</f>
        <v>1</v>
      </c>
      <c r="L13" s="15">
        <f>IF(M12=2, 0, (IF(M12=1, 1, 2)))</f>
        <v>1</v>
      </c>
      <c r="M13" s="16"/>
      <c r="N13" s="13">
        <v>0</v>
      </c>
      <c r="O13" s="14">
        <f t="shared" si="0"/>
        <v>5</v>
      </c>
    </row>
    <row r="14" spans="1:15" ht="16.5" customHeight="1" thickBot="1" x14ac:dyDescent="0.3">
      <c r="A14" s="61"/>
      <c r="B14" s="49" t="s">
        <v>25</v>
      </c>
      <c r="C14" s="9">
        <f>IF(N3=2, 0, (IF(N3=1, 1, 2)))</f>
        <v>2</v>
      </c>
      <c r="D14" s="15">
        <f>IF(N4=2, 0, (IF(N4=1, 1, 2)))</f>
        <v>0</v>
      </c>
      <c r="E14" s="15">
        <f>IF(N5=2, 0, (IF(N5=1, 1, 2)))</f>
        <v>0</v>
      </c>
      <c r="F14" s="15">
        <f>IF(N6=2, 0, (IF(N6=1, 1, 2)))</f>
        <v>2</v>
      </c>
      <c r="G14" s="15">
        <f>IF(N7=2, 0, (IF(N7=1, 1, 2)))</f>
        <v>1</v>
      </c>
      <c r="H14" s="15">
        <f>IF(N8=2, 0, (IF(N8=1, 1, 2)))</f>
        <v>0</v>
      </c>
      <c r="I14" s="15">
        <f>IF(N9=2, 0, (IF(N9=1, 1, 2)))</f>
        <v>0</v>
      </c>
      <c r="J14" s="15">
        <f>IF(N10=2, 0, (IF(N10=1, 1, 2)))</f>
        <v>1</v>
      </c>
      <c r="K14" s="15">
        <f>IF(N11=2, 0, (IF(N11=1, 1, 2)))</f>
        <v>2</v>
      </c>
      <c r="L14" s="15">
        <f>IF(N12=2, 0, (IF(N12=1, 1, 2)))</f>
        <v>2</v>
      </c>
      <c r="M14" s="17">
        <f>IF(N13=2, 0, (IF(N13=1, 1, 2)))</f>
        <v>2</v>
      </c>
      <c r="N14" s="10"/>
      <c r="O14" s="18">
        <f t="shared" si="0"/>
        <v>12</v>
      </c>
    </row>
    <row r="15" spans="1:15" ht="15.75" thickBot="1" x14ac:dyDescent="0.3"/>
    <row r="16" spans="1:15" ht="19.5" thickBot="1" x14ac:dyDescent="0.3">
      <c r="B16" s="62" t="s">
        <v>4</v>
      </c>
      <c r="C16" s="63"/>
      <c r="D16" s="19" t="s">
        <v>3</v>
      </c>
      <c r="E16" s="20" t="s">
        <v>5</v>
      </c>
      <c r="F16" s="21" t="s">
        <v>6</v>
      </c>
      <c r="G16" s="22">
        <v>2</v>
      </c>
      <c r="J16" s="23" t="s">
        <v>7</v>
      </c>
      <c r="K16" s="24"/>
      <c r="L16" s="25" t="s">
        <v>8</v>
      </c>
      <c r="M16" s="26"/>
    </row>
    <row r="17" spans="3:13" ht="32.25" thickBot="1" x14ac:dyDescent="0.3">
      <c r="C17" s="27"/>
      <c r="D17" s="28" t="s">
        <v>3</v>
      </c>
      <c r="E17" s="29" t="s">
        <v>9</v>
      </c>
      <c r="F17" s="30" t="s">
        <v>6</v>
      </c>
      <c r="G17" s="22">
        <v>1</v>
      </c>
      <c r="K17" s="31"/>
      <c r="L17" s="64" t="s">
        <v>10</v>
      </c>
      <c r="M17" s="65"/>
    </row>
    <row r="18" spans="3:13" ht="32.25" thickBot="1" x14ac:dyDescent="0.3">
      <c r="C18" s="27"/>
      <c r="D18" s="32" t="s">
        <v>3</v>
      </c>
      <c r="E18" s="33" t="s">
        <v>11</v>
      </c>
      <c r="F18" s="34" t="s">
        <v>6</v>
      </c>
      <c r="G18" s="22">
        <v>0</v>
      </c>
    </row>
    <row r="19" spans="3:13" ht="39.950000000000003" customHeight="1" x14ac:dyDescent="0.25"/>
    <row r="20" spans="3:13" ht="39.950000000000003" customHeight="1" x14ac:dyDescent="0.25"/>
    <row r="21" spans="3:13" ht="39.950000000000003" customHeight="1" x14ac:dyDescent="0.25"/>
    <row r="22" spans="3:13" ht="39.950000000000003" customHeight="1" x14ac:dyDescent="0.25"/>
    <row r="23" spans="3:13" ht="39.950000000000003" customHeight="1" x14ac:dyDescent="0.25"/>
  </sheetData>
  <mergeCells count="4">
    <mergeCell ref="C1:N1"/>
    <mergeCell ref="A3:A14"/>
    <mergeCell ref="B16:C16"/>
    <mergeCell ref="L17:M17"/>
  </mergeCells>
  <dataValidations count="2">
    <dataValidation type="whole" errorStyle="information" allowBlank="1" showErrorMessage="1" errorTitle="Bewertung fehlerhaft" error="Bitte geben Sie einen geeigneten Wert aus dem Bewertungsschema ein" sqref="J7" xr:uid="{D00407E4-3098-4C98-B352-2A2837C57621}">
      <formula1>0</formula1>
      <formula2>2</formula2>
    </dataValidation>
    <dataValidation type="whole" errorStyle="information" allowBlank="1" showErrorMessage="1" errorTitle="Bewertung fehelerhaft" error="Bitte geben Sie einen geeigneten Wert aus dem Bewertungsschema ein" sqref="N3:N13 M3:M12 L3:L11 K3:K10 D3 I3:I8 H3:H7 G3:G6 F3:F5 E3:E4 J3:J6 J8:J9" xr:uid="{C352DFA9-EE83-4F06-A074-A04A7266111F}">
      <formula1>0</formula1>
      <formula2>2</formula2>
    </dataValidation>
  </dataValidation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F1EFC-FC79-438B-BBEE-559C523E591C}">
  <dimension ref="A1:O23"/>
  <sheetViews>
    <sheetView topLeftCell="B1" workbookViewId="0">
      <selection activeCell="M5" sqref="M5"/>
    </sheetView>
  </sheetViews>
  <sheetFormatPr baseColWidth="10" defaultRowHeight="15" x14ac:dyDescent="0.25"/>
  <cols>
    <col min="2" max="2" width="26.42578125" bestFit="1" customWidth="1"/>
    <col min="3" max="14" width="18.140625" customWidth="1"/>
    <col min="15" max="15" width="15.42578125" style="2" customWidth="1"/>
  </cols>
  <sheetData>
    <row r="1" spans="1:15" ht="19.5" thickBot="1" x14ac:dyDescent="0.3">
      <c r="B1" s="1"/>
      <c r="C1" s="57" t="s">
        <v>0</v>
      </c>
      <c r="D1" s="58"/>
      <c r="E1" s="58"/>
      <c r="F1" s="58"/>
      <c r="G1" s="58"/>
      <c r="H1" s="58"/>
      <c r="I1" s="58"/>
      <c r="J1" s="58"/>
      <c r="K1" s="58"/>
      <c r="L1" s="58"/>
      <c r="M1" s="58"/>
      <c r="N1" s="59"/>
    </row>
    <row r="2" spans="1:15" ht="30.75" thickBot="1" x14ac:dyDescent="0.3">
      <c r="B2" s="1"/>
      <c r="C2" s="50" t="s">
        <v>15</v>
      </c>
      <c r="D2" s="51" t="s">
        <v>16</v>
      </c>
      <c r="E2" s="52" t="s">
        <v>17</v>
      </c>
      <c r="F2" s="51" t="s">
        <v>27</v>
      </c>
      <c r="G2" s="52" t="s">
        <v>28</v>
      </c>
      <c r="H2" s="51" t="s">
        <v>29</v>
      </c>
      <c r="I2" s="52" t="s">
        <v>21</v>
      </c>
      <c r="J2" s="51" t="s">
        <v>1</v>
      </c>
      <c r="K2" s="52" t="s">
        <v>22</v>
      </c>
      <c r="L2" s="51" t="s">
        <v>23</v>
      </c>
      <c r="M2" s="52" t="s">
        <v>24</v>
      </c>
      <c r="N2" s="53" t="s">
        <v>25</v>
      </c>
      <c r="O2" s="3" t="s">
        <v>2</v>
      </c>
    </row>
    <row r="3" spans="1:15" ht="16.5" customHeight="1" x14ac:dyDescent="0.25">
      <c r="A3" s="60" t="s">
        <v>3</v>
      </c>
      <c r="B3" s="48" t="s">
        <v>15</v>
      </c>
      <c r="C3" s="4"/>
      <c r="D3" s="5">
        <v>1</v>
      </c>
      <c r="E3" s="5">
        <v>2</v>
      </c>
      <c r="F3" s="5">
        <v>0</v>
      </c>
      <c r="G3" s="5">
        <v>2</v>
      </c>
      <c r="H3" s="5">
        <v>0</v>
      </c>
      <c r="I3" s="5">
        <v>1</v>
      </c>
      <c r="J3" s="5">
        <v>1</v>
      </c>
      <c r="K3" s="5">
        <v>1</v>
      </c>
      <c r="L3" s="5">
        <v>2</v>
      </c>
      <c r="M3" s="6">
        <v>2</v>
      </c>
      <c r="N3" s="7">
        <v>2</v>
      </c>
      <c r="O3" s="8">
        <f>SUM(C3:N3)</f>
        <v>14</v>
      </c>
    </row>
    <row r="4" spans="1:15" ht="16.5" customHeight="1" x14ac:dyDescent="0.25">
      <c r="A4" s="61"/>
      <c r="B4" s="49" t="s">
        <v>16</v>
      </c>
      <c r="C4" s="9">
        <f>IF(D3=2, 0, (IF(D3=1, 1, 2)))</f>
        <v>1</v>
      </c>
      <c r="D4" s="10"/>
      <c r="E4" s="11">
        <v>1</v>
      </c>
      <c r="F4" s="11">
        <v>1</v>
      </c>
      <c r="G4" s="11">
        <v>1</v>
      </c>
      <c r="H4" s="11">
        <v>1</v>
      </c>
      <c r="I4" s="11">
        <v>2</v>
      </c>
      <c r="J4" s="11">
        <v>1</v>
      </c>
      <c r="K4" s="11">
        <v>1</v>
      </c>
      <c r="L4" s="11">
        <v>1</v>
      </c>
      <c r="M4" s="12">
        <v>1</v>
      </c>
      <c r="N4" s="13">
        <v>0</v>
      </c>
      <c r="O4" s="14">
        <f t="shared" ref="O4:O14" si="0">SUM(C4:N4)</f>
        <v>11</v>
      </c>
    </row>
    <row r="5" spans="1:15" ht="16.5" customHeight="1" x14ac:dyDescent="0.25">
      <c r="A5" s="61"/>
      <c r="B5" s="49" t="s">
        <v>17</v>
      </c>
      <c r="C5" s="9">
        <f>IF(E3=2, 0, (IF(E3=1, 1, 2)))</f>
        <v>0</v>
      </c>
      <c r="D5" s="15">
        <f>IF(E4=2, 0, (IF(E4=1, 1, 2)))</f>
        <v>1</v>
      </c>
      <c r="E5" s="10"/>
      <c r="F5" s="11">
        <v>2</v>
      </c>
      <c r="G5" s="11">
        <v>2</v>
      </c>
      <c r="H5" s="11">
        <v>2</v>
      </c>
      <c r="I5" s="11">
        <v>2</v>
      </c>
      <c r="J5" s="11">
        <v>2</v>
      </c>
      <c r="K5" s="11">
        <v>2</v>
      </c>
      <c r="L5" s="11">
        <v>0</v>
      </c>
      <c r="M5" s="12">
        <v>1</v>
      </c>
      <c r="N5" s="13">
        <v>1</v>
      </c>
      <c r="O5" s="14">
        <f t="shared" si="0"/>
        <v>15</v>
      </c>
    </row>
    <row r="6" spans="1:15" ht="16.5" customHeight="1" x14ac:dyDescent="0.25">
      <c r="A6" s="61"/>
      <c r="B6" s="49" t="s">
        <v>18</v>
      </c>
      <c r="C6" s="9">
        <f>IF(F3=2, 0, (IF(F3=1, 1, 2)))</f>
        <v>2</v>
      </c>
      <c r="D6" s="15">
        <f>IF(F4=2, 0, (IF(F4=1, 1, 2)))</f>
        <v>1</v>
      </c>
      <c r="E6" s="15">
        <f>IF(F5=2, 0, (IF(F5=1, 1, 2)))</f>
        <v>0</v>
      </c>
      <c r="F6" s="10"/>
      <c r="G6" s="11">
        <v>1</v>
      </c>
      <c r="H6" s="11">
        <v>1</v>
      </c>
      <c r="I6" s="11">
        <v>1</v>
      </c>
      <c r="J6" s="11">
        <v>0</v>
      </c>
      <c r="K6" s="11">
        <v>0</v>
      </c>
      <c r="L6" s="11">
        <v>0</v>
      </c>
      <c r="M6" s="12">
        <v>1</v>
      </c>
      <c r="N6" s="13">
        <v>1</v>
      </c>
      <c r="O6" s="14">
        <f t="shared" si="0"/>
        <v>8</v>
      </c>
    </row>
    <row r="7" spans="1:15" ht="16.5" customHeight="1" x14ac:dyDescent="0.25">
      <c r="A7" s="61"/>
      <c r="B7" s="49" t="s">
        <v>19</v>
      </c>
      <c r="C7" s="9">
        <f>IF(G3=2, 0, (IF(G3=1, 1, 2)))</f>
        <v>0</v>
      </c>
      <c r="D7" s="15">
        <f>IF(G4=2, 0, (IF(G4=1, 1, 2)))</f>
        <v>1</v>
      </c>
      <c r="E7" s="15">
        <f>IF(G5=2, 0, (IF(G5=1, 1, 2)))</f>
        <v>0</v>
      </c>
      <c r="F7" s="15">
        <f>IF(G6=2, 0, (IF(G6=1, 1, 2)))</f>
        <v>1</v>
      </c>
      <c r="G7" s="10"/>
      <c r="H7" s="11">
        <v>1</v>
      </c>
      <c r="I7" s="11">
        <v>2</v>
      </c>
      <c r="J7" s="11">
        <v>1</v>
      </c>
      <c r="K7" s="11">
        <v>2</v>
      </c>
      <c r="L7" s="11">
        <v>2</v>
      </c>
      <c r="M7" s="12">
        <v>2</v>
      </c>
      <c r="N7" s="13">
        <v>2</v>
      </c>
      <c r="O7" s="14">
        <f t="shared" si="0"/>
        <v>14</v>
      </c>
    </row>
    <row r="8" spans="1:15" ht="16.5" customHeight="1" x14ac:dyDescent="0.25">
      <c r="A8" s="61"/>
      <c r="B8" s="49" t="s">
        <v>20</v>
      </c>
      <c r="C8" s="9">
        <f>IF(H3=2, 0, (IF(H3=1, 1, 2)))</f>
        <v>2</v>
      </c>
      <c r="D8" s="15">
        <f>IF(H4=2, 0, (IF(H4=1, 1, 2)))</f>
        <v>1</v>
      </c>
      <c r="E8" s="15">
        <f>IF(H5=2, 0, (IF(H5=1, 1, 2)))</f>
        <v>0</v>
      </c>
      <c r="F8" s="15">
        <f>IF(H6=2, 0, (IF(H6=1, 1, 2)))</f>
        <v>1</v>
      </c>
      <c r="G8" s="15">
        <f>IF(H7=2, 0, (IF(H7=1, 1, 2)))</f>
        <v>1</v>
      </c>
      <c r="H8" s="10"/>
      <c r="I8" s="11">
        <v>2</v>
      </c>
      <c r="J8" s="11">
        <v>1</v>
      </c>
      <c r="K8" s="11">
        <v>2</v>
      </c>
      <c r="L8" s="11">
        <v>2</v>
      </c>
      <c r="M8" s="12">
        <v>2</v>
      </c>
      <c r="N8" s="13">
        <v>2</v>
      </c>
      <c r="O8" s="14">
        <f t="shared" si="0"/>
        <v>16</v>
      </c>
    </row>
    <row r="9" spans="1:15" ht="16.5" customHeight="1" x14ac:dyDescent="0.25">
      <c r="A9" s="61"/>
      <c r="B9" s="49" t="s">
        <v>21</v>
      </c>
      <c r="C9" s="9">
        <f>IF(I3=2, 0, (IF(I3=1, 1, 2)))</f>
        <v>1</v>
      </c>
      <c r="D9" s="15">
        <f>IF(I4=2, 0, (IF(I4=1, 1, 2)))</f>
        <v>0</v>
      </c>
      <c r="E9" s="15">
        <f>IF(I5=2, 0, (IF(I5=1, 1, 2)))</f>
        <v>0</v>
      </c>
      <c r="F9" s="15">
        <f>IF(I6=2, 0, (IF(I6=1, 1, 2)))</f>
        <v>1</v>
      </c>
      <c r="G9" s="15">
        <f>IF(I7=2, 0, (IF(I7=1, 1, 2)))</f>
        <v>0</v>
      </c>
      <c r="H9" s="15">
        <f>IF(I8=2, 0, (IF(I8=1, 1, 2)))</f>
        <v>0</v>
      </c>
      <c r="I9" s="10"/>
      <c r="J9" s="11">
        <v>2</v>
      </c>
      <c r="K9" s="11">
        <v>2</v>
      </c>
      <c r="L9" s="11">
        <v>2</v>
      </c>
      <c r="M9" s="12">
        <v>2</v>
      </c>
      <c r="N9" s="13">
        <v>2</v>
      </c>
      <c r="O9" s="14">
        <f t="shared" si="0"/>
        <v>12</v>
      </c>
    </row>
    <row r="10" spans="1:15" ht="16.5" customHeight="1" x14ac:dyDescent="0.25">
      <c r="A10" s="61"/>
      <c r="B10" s="49" t="s">
        <v>1</v>
      </c>
      <c r="C10" s="9">
        <f>IF(J3=2, 0, (IF(J3=1, 1, 2)))</f>
        <v>1</v>
      </c>
      <c r="D10" s="15">
        <f>IF(J4=2, 0, (IF(J4=1, 1, 2)))</f>
        <v>1</v>
      </c>
      <c r="E10" s="15">
        <f>IF(J5=2, 0, (IF(J5=1, 1, 2)))</f>
        <v>0</v>
      </c>
      <c r="F10" s="15">
        <f>IF(J6=2, 0, (IF(J6=1, 1, 2)))</f>
        <v>2</v>
      </c>
      <c r="G10" s="15">
        <f>IF(J7=2, 0, (IF(J7=1, 1, 2)))</f>
        <v>1</v>
      </c>
      <c r="H10" s="15">
        <f>IF(J8=2, 0, (IF(J8=1, 1, 2)))</f>
        <v>1</v>
      </c>
      <c r="I10" s="15">
        <f>IF(J9=2, 0, (IF(J9=1, 1, 2)))</f>
        <v>0</v>
      </c>
      <c r="J10" s="10"/>
      <c r="K10" s="11">
        <v>0</v>
      </c>
      <c r="L10" s="11">
        <v>0</v>
      </c>
      <c r="M10" s="12">
        <v>0</v>
      </c>
      <c r="N10" s="13">
        <v>0</v>
      </c>
      <c r="O10" s="14">
        <f t="shared" si="0"/>
        <v>6</v>
      </c>
    </row>
    <row r="11" spans="1:15" ht="16.5" customHeight="1" x14ac:dyDescent="0.25">
      <c r="A11" s="61"/>
      <c r="B11" s="49" t="s">
        <v>22</v>
      </c>
      <c r="C11" s="9">
        <f>IF(K3=2, 0, (IF(K3=1, 1, 2)))</f>
        <v>1</v>
      </c>
      <c r="D11" s="15">
        <f>IF(K4=2, 0, (IF(K4=1, 1, 2)))</f>
        <v>1</v>
      </c>
      <c r="E11" s="15">
        <f>IF(K5=2, 0, (IF(K5=1, 1, 2)))</f>
        <v>0</v>
      </c>
      <c r="F11" s="15">
        <f>IF(K6=2, 0, (IF(K6=1, 1, 2)))</f>
        <v>2</v>
      </c>
      <c r="G11" s="15">
        <f>IF(K7=2, 0, (IF(K7=1, 1, 2)))</f>
        <v>0</v>
      </c>
      <c r="H11" s="15">
        <f>IF(K8=2, 0, (IF(K8=1, 1, 2)))</f>
        <v>0</v>
      </c>
      <c r="I11" s="15">
        <f>IF(K9=2, 0, (IF(K9=1, 1, 2)))</f>
        <v>0</v>
      </c>
      <c r="J11" s="15">
        <f>IF(K10=2, 0, (IF(K10=1, 1, 2)))</f>
        <v>2</v>
      </c>
      <c r="K11" s="10"/>
      <c r="L11" s="11">
        <v>1</v>
      </c>
      <c r="M11" s="12">
        <v>0</v>
      </c>
      <c r="N11" s="13">
        <v>0</v>
      </c>
      <c r="O11" s="14">
        <f t="shared" si="0"/>
        <v>7</v>
      </c>
    </row>
    <row r="12" spans="1:15" ht="16.5" customHeight="1" x14ac:dyDescent="0.25">
      <c r="A12" s="61"/>
      <c r="B12" s="49" t="s">
        <v>23</v>
      </c>
      <c r="C12" s="9">
        <f>IF(L3=2, 0, (IF(L3=1, 1, 2)))</f>
        <v>0</v>
      </c>
      <c r="D12" s="15">
        <f>IF(L4=2, 0, (IF(L4=1, 1, 2)))</f>
        <v>1</v>
      </c>
      <c r="E12" s="15">
        <f>IF(L5=2, 0, (IF(L5=1, 1, 2)))</f>
        <v>2</v>
      </c>
      <c r="F12" s="15">
        <f>IF(L6=2, 0, (IF(L6=1, 1, 2)))</f>
        <v>2</v>
      </c>
      <c r="G12" s="15">
        <f>IF(L7=2, 0, (IF(L7=1, 1, 2)))</f>
        <v>0</v>
      </c>
      <c r="H12" s="15">
        <f>IF(L8=2, 0, (IF(L8=1, 1, 2)))</f>
        <v>0</v>
      </c>
      <c r="I12" s="15">
        <f>IF(L9=2, 0, (IF(L9=1, 1, 2)))</f>
        <v>0</v>
      </c>
      <c r="J12" s="15">
        <f>IF(L10=2, 0, (IF(L10=1, 1, 2)))</f>
        <v>2</v>
      </c>
      <c r="K12" s="15">
        <f>IF(L11=2, 0, (IF(L11=1, 1, 2)))</f>
        <v>1</v>
      </c>
      <c r="L12" s="10"/>
      <c r="M12" s="12">
        <v>0</v>
      </c>
      <c r="N12" s="13">
        <v>0</v>
      </c>
      <c r="O12" s="14">
        <f t="shared" si="0"/>
        <v>8</v>
      </c>
    </row>
    <row r="13" spans="1:15" ht="16.5" customHeight="1" x14ac:dyDescent="0.25">
      <c r="A13" s="61"/>
      <c r="B13" s="49" t="s">
        <v>24</v>
      </c>
      <c r="C13" s="9">
        <f>IF(M3=2, 0, (IF(M3=1, 1, 2)))</f>
        <v>0</v>
      </c>
      <c r="D13" s="15">
        <f>IF(M4=2, 0, (IF(M4=1, 1, 2)))</f>
        <v>1</v>
      </c>
      <c r="E13" s="15">
        <f>IF(M5=2, 0, (IF(M5=1, 1, 2)))</f>
        <v>1</v>
      </c>
      <c r="F13" s="15">
        <f>IF(M6=2, 0, (IF(M6=1, 1, 2)))</f>
        <v>1</v>
      </c>
      <c r="G13" s="15">
        <f>IF(M7=2, 0, (IF(M7=1, 1, 2)))</f>
        <v>0</v>
      </c>
      <c r="H13" s="15">
        <f>IF(M8=2, 0, (IF(M8=1, 1, 2)))</f>
        <v>0</v>
      </c>
      <c r="I13" s="15">
        <f>IF(M9=2, 0, (IF(M9=1, 1, 2)))</f>
        <v>0</v>
      </c>
      <c r="J13" s="15">
        <f>IF(M10=2, 0, (IF(M10=1, 1, 2)))</f>
        <v>2</v>
      </c>
      <c r="K13" s="15">
        <f>IF(M11=2, 0, (IF(M11=1, 1, 2)))</f>
        <v>2</v>
      </c>
      <c r="L13" s="15">
        <f>IF(M12=2, 0, (IF(M12=1, 1, 2)))</f>
        <v>2</v>
      </c>
      <c r="M13" s="16"/>
      <c r="N13" s="13">
        <v>2</v>
      </c>
      <c r="O13" s="14">
        <f t="shared" si="0"/>
        <v>11</v>
      </c>
    </row>
    <row r="14" spans="1:15" ht="16.5" customHeight="1" thickBot="1" x14ac:dyDescent="0.3">
      <c r="A14" s="61"/>
      <c r="B14" s="49" t="s">
        <v>25</v>
      </c>
      <c r="C14" s="9">
        <f>IF(N3=2, 0, (IF(N3=1, 1, 2)))</f>
        <v>0</v>
      </c>
      <c r="D14" s="15">
        <f>IF(N4=2, 0, (IF(N4=1, 1, 2)))</f>
        <v>2</v>
      </c>
      <c r="E14" s="15">
        <f>IF(N5=2, 0, (IF(N5=1, 1, 2)))</f>
        <v>1</v>
      </c>
      <c r="F14" s="15">
        <f>IF(N6=2, 0, (IF(N6=1, 1, 2)))</f>
        <v>1</v>
      </c>
      <c r="G14" s="15">
        <f>IF(N7=2, 0, (IF(N7=1, 1, 2)))</f>
        <v>0</v>
      </c>
      <c r="H14" s="15">
        <f>IF(N8=2, 0, (IF(N8=1, 1, 2)))</f>
        <v>0</v>
      </c>
      <c r="I14" s="15">
        <f>IF(N9=2, 0, (IF(N9=1, 1, 2)))</f>
        <v>0</v>
      </c>
      <c r="J14" s="15">
        <f>IF(N10=2, 0, (IF(N10=1, 1, 2)))</f>
        <v>2</v>
      </c>
      <c r="K14" s="15">
        <f>IF(N11=2, 0, (IF(N11=1, 1, 2)))</f>
        <v>2</v>
      </c>
      <c r="L14" s="15">
        <f>IF(N12=2, 0, (IF(N12=1, 1, 2)))</f>
        <v>2</v>
      </c>
      <c r="M14" s="17">
        <f>IF(N13=2, 0, (IF(N13=1, 1, 2)))</f>
        <v>0</v>
      </c>
      <c r="N14" s="10"/>
      <c r="O14" s="18">
        <f t="shared" si="0"/>
        <v>10</v>
      </c>
    </row>
    <row r="15" spans="1:15" ht="15.75" thickBot="1" x14ac:dyDescent="0.3"/>
    <row r="16" spans="1:15" ht="19.5" thickBot="1" x14ac:dyDescent="0.3">
      <c r="B16" s="62" t="s">
        <v>4</v>
      </c>
      <c r="C16" s="63"/>
      <c r="D16" s="19" t="s">
        <v>3</v>
      </c>
      <c r="E16" s="20" t="s">
        <v>5</v>
      </c>
      <c r="F16" s="21" t="s">
        <v>6</v>
      </c>
      <c r="G16" s="22">
        <v>2</v>
      </c>
      <c r="J16" s="23" t="s">
        <v>7</v>
      </c>
      <c r="K16" s="24"/>
      <c r="L16" s="25" t="s">
        <v>8</v>
      </c>
      <c r="M16" s="26"/>
    </row>
    <row r="17" spans="3:13" ht="32.25" thickBot="1" x14ac:dyDescent="0.3">
      <c r="C17" s="27"/>
      <c r="D17" s="28" t="s">
        <v>3</v>
      </c>
      <c r="E17" s="29" t="s">
        <v>9</v>
      </c>
      <c r="F17" s="30" t="s">
        <v>6</v>
      </c>
      <c r="G17" s="22">
        <v>1</v>
      </c>
      <c r="K17" s="31"/>
      <c r="L17" s="64" t="s">
        <v>10</v>
      </c>
      <c r="M17" s="65"/>
    </row>
    <row r="18" spans="3:13" ht="32.25" thickBot="1" x14ac:dyDescent="0.3">
      <c r="C18" s="27"/>
      <c r="D18" s="32" t="s">
        <v>3</v>
      </c>
      <c r="E18" s="33" t="s">
        <v>11</v>
      </c>
      <c r="F18" s="34" t="s">
        <v>6</v>
      </c>
      <c r="G18" s="22">
        <v>0</v>
      </c>
    </row>
    <row r="19" spans="3:13" ht="39.950000000000003" customHeight="1" x14ac:dyDescent="0.25"/>
    <row r="20" spans="3:13" ht="39.950000000000003" customHeight="1" x14ac:dyDescent="0.25"/>
    <row r="21" spans="3:13" ht="39.950000000000003" customHeight="1" x14ac:dyDescent="0.25"/>
    <row r="22" spans="3:13" ht="39.950000000000003" customHeight="1" x14ac:dyDescent="0.25"/>
    <row r="23" spans="3:13" ht="39.950000000000003" customHeight="1" x14ac:dyDescent="0.25"/>
  </sheetData>
  <mergeCells count="4">
    <mergeCell ref="C1:N1"/>
    <mergeCell ref="A3:A14"/>
    <mergeCell ref="B16:C16"/>
    <mergeCell ref="L17:M17"/>
  </mergeCells>
  <dataValidations count="2">
    <dataValidation type="whole" errorStyle="information" allowBlank="1" showErrorMessage="1" errorTitle="Bewertung fehlerhaft" error="Bitte geben Sie einen geeigneten Wert aus dem Bewertungsschema ein" sqref="J7" xr:uid="{6E6BB0C9-D5A5-4430-A3B7-E45F257E17AC}">
      <formula1>0</formula1>
      <formula2>2</formula2>
    </dataValidation>
    <dataValidation type="whole" errorStyle="information" allowBlank="1" showErrorMessage="1" errorTitle="Bewertung fehelerhaft" error="Bitte geben Sie einen geeigneten Wert aus dem Bewertungsschema ein" sqref="N3:N13 M3:M12 L3:L11 K3:K10 D3 I3:I8 H3:H7 G3:G6 F3:F5 E3:E4 J3:J6 J8:J9" xr:uid="{3556E958-6A7A-469C-95A0-D2E09C848929}">
      <formula1>0</formula1>
      <formula2>2</formula2>
    </dataValidation>
  </dataValidation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E3A72-D856-4E3B-8BBF-D68A8652908E}">
  <dimension ref="A1:O23"/>
  <sheetViews>
    <sheetView topLeftCell="B1" workbookViewId="0">
      <selection activeCell="J9" sqref="J9"/>
    </sheetView>
  </sheetViews>
  <sheetFormatPr baseColWidth="10" defaultRowHeight="15" x14ac:dyDescent="0.25"/>
  <cols>
    <col min="2" max="2" width="26.42578125" bestFit="1" customWidth="1"/>
    <col min="3" max="14" width="18" customWidth="1"/>
    <col min="15" max="15" width="15.42578125" style="2" customWidth="1"/>
  </cols>
  <sheetData>
    <row r="1" spans="1:15" ht="19.5" thickBot="1" x14ac:dyDescent="0.3">
      <c r="B1" s="1"/>
      <c r="C1" s="57" t="s">
        <v>0</v>
      </c>
      <c r="D1" s="58"/>
      <c r="E1" s="58"/>
      <c r="F1" s="58"/>
      <c r="G1" s="58"/>
      <c r="H1" s="58"/>
      <c r="I1" s="58"/>
      <c r="J1" s="58"/>
      <c r="K1" s="58"/>
      <c r="L1" s="58"/>
      <c r="M1" s="58"/>
      <c r="N1" s="59"/>
    </row>
    <row r="2" spans="1:15" ht="30.75" thickBot="1" x14ac:dyDescent="0.3">
      <c r="B2" s="1"/>
      <c r="C2" s="50" t="s">
        <v>15</v>
      </c>
      <c r="D2" s="51" t="s">
        <v>16</v>
      </c>
      <c r="E2" s="52" t="s">
        <v>17</v>
      </c>
      <c r="F2" s="51" t="s">
        <v>27</v>
      </c>
      <c r="G2" s="52" t="s">
        <v>28</v>
      </c>
      <c r="H2" s="51" t="s">
        <v>29</v>
      </c>
      <c r="I2" s="52" t="s">
        <v>21</v>
      </c>
      <c r="J2" s="51" t="s">
        <v>1</v>
      </c>
      <c r="K2" s="52" t="s">
        <v>22</v>
      </c>
      <c r="L2" s="51" t="s">
        <v>23</v>
      </c>
      <c r="M2" s="52" t="s">
        <v>24</v>
      </c>
      <c r="N2" s="53" t="s">
        <v>25</v>
      </c>
      <c r="O2" s="3" t="s">
        <v>2</v>
      </c>
    </row>
    <row r="3" spans="1:15" ht="16.5" customHeight="1" x14ac:dyDescent="0.25">
      <c r="A3" s="60" t="s">
        <v>3</v>
      </c>
      <c r="B3" s="48" t="s">
        <v>15</v>
      </c>
      <c r="C3" s="4"/>
      <c r="D3" s="5">
        <v>2</v>
      </c>
      <c r="E3" s="5">
        <v>2</v>
      </c>
      <c r="F3" s="5">
        <v>2</v>
      </c>
      <c r="G3" s="5">
        <v>2</v>
      </c>
      <c r="H3" s="5">
        <v>0</v>
      </c>
      <c r="I3" s="5">
        <v>1</v>
      </c>
      <c r="J3" s="5">
        <v>1</v>
      </c>
      <c r="K3" s="5">
        <v>1</v>
      </c>
      <c r="L3" s="5">
        <v>0</v>
      </c>
      <c r="M3" s="5">
        <v>1</v>
      </c>
      <c r="N3" s="5">
        <v>1</v>
      </c>
      <c r="O3" s="8">
        <f>SUM(C3:N3)</f>
        <v>13</v>
      </c>
    </row>
    <row r="4" spans="1:15" ht="16.5" customHeight="1" x14ac:dyDescent="0.25">
      <c r="A4" s="61"/>
      <c r="B4" s="49" t="s">
        <v>16</v>
      </c>
      <c r="C4" s="9">
        <f>IF(D3=2, 0, (IF(D3=1, 1, 2)))</f>
        <v>0</v>
      </c>
      <c r="D4" s="10"/>
      <c r="E4" s="11">
        <v>2</v>
      </c>
      <c r="F4" s="11">
        <v>2</v>
      </c>
      <c r="G4" s="11">
        <v>0</v>
      </c>
      <c r="H4" s="11">
        <v>2</v>
      </c>
      <c r="I4" s="11">
        <v>2</v>
      </c>
      <c r="J4" s="11">
        <v>0</v>
      </c>
      <c r="K4" s="11">
        <v>0</v>
      </c>
      <c r="L4" s="11">
        <v>2</v>
      </c>
      <c r="M4" s="12">
        <v>2</v>
      </c>
      <c r="N4" s="13">
        <v>0</v>
      </c>
      <c r="O4" s="14">
        <f t="shared" ref="O4:O14" si="0">SUM(C4:N4)</f>
        <v>12</v>
      </c>
    </row>
    <row r="5" spans="1:15" ht="16.5" customHeight="1" x14ac:dyDescent="0.25">
      <c r="A5" s="61"/>
      <c r="B5" s="49" t="s">
        <v>17</v>
      </c>
      <c r="C5" s="9">
        <f>IF(E3=2, 0, (IF(E3=1, 1, 2)))</f>
        <v>0</v>
      </c>
      <c r="D5" s="15">
        <f>IF(E4=2, 0, (IF(E4=1, 1, 2)))</f>
        <v>0</v>
      </c>
      <c r="E5" s="10"/>
      <c r="F5" s="11">
        <v>2</v>
      </c>
      <c r="G5" s="11">
        <v>2</v>
      </c>
      <c r="H5" s="11">
        <v>2</v>
      </c>
      <c r="I5" s="11">
        <v>2</v>
      </c>
      <c r="J5" s="11">
        <v>2</v>
      </c>
      <c r="K5" s="11">
        <v>1</v>
      </c>
      <c r="L5" s="11">
        <v>1</v>
      </c>
      <c r="M5" s="12">
        <v>1</v>
      </c>
      <c r="N5" s="13">
        <v>0</v>
      </c>
      <c r="O5" s="14">
        <f t="shared" si="0"/>
        <v>13</v>
      </c>
    </row>
    <row r="6" spans="1:15" ht="16.5" customHeight="1" x14ac:dyDescent="0.25">
      <c r="A6" s="61"/>
      <c r="B6" s="49" t="s">
        <v>18</v>
      </c>
      <c r="C6" s="9">
        <f>IF(F3=2, 0, (IF(F3=1, 1, 2)))</f>
        <v>0</v>
      </c>
      <c r="D6" s="15">
        <f>IF(F4=2, 0, (IF(F4=1, 1, 2)))</f>
        <v>0</v>
      </c>
      <c r="E6" s="15">
        <f>IF(F5=2, 0, (IF(F5=1, 1, 2)))</f>
        <v>0</v>
      </c>
      <c r="F6" s="10"/>
      <c r="G6" s="11">
        <v>1</v>
      </c>
      <c r="H6" s="11">
        <v>2</v>
      </c>
      <c r="I6" s="11">
        <v>2</v>
      </c>
      <c r="J6" s="11">
        <v>2</v>
      </c>
      <c r="K6" s="11">
        <v>2</v>
      </c>
      <c r="L6" s="11">
        <v>1</v>
      </c>
      <c r="M6" s="12">
        <v>0</v>
      </c>
      <c r="N6" s="13">
        <v>2</v>
      </c>
      <c r="O6" s="14">
        <f t="shared" si="0"/>
        <v>12</v>
      </c>
    </row>
    <row r="7" spans="1:15" ht="16.5" customHeight="1" x14ac:dyDescent="0.25">
      <c r="A7" s="61"/>
      <c r="B7" s="49" t="s">
        <v>19</v>
      </c>
      <c r="C7" s="9">
        <f>IF(G3=2, 0, (IF(G3=1, 1, 2)))</f>
        <v>0</v>
      </c>
      <c r="D7" s="15">
        <f>IF(G4=2, 0, (IF(G4=1, 1, 2)))</f>
        <v>2</v>
      </c>
      <c r="E7" s="15">
        <f>IF(G5=2, 0, (IF(G5=1, 1, 2)))</f>
        <v>0</v>
      </c>
      <c r="F7" s="15">
        <f>IF(G6=2, 0, (IF(G6=1, 1, 2)))</f>
        <v>1</v>
      </c>
      <c r="G7" s="10"/>
      <c r="H7" s="11">
        <v>2</v>
      </c>
      <c r="I7" s="11">
        <v>2</v>
      </c>
      <c r="J7" s="11">
        <v>2</v>
      </c>
      <c r="K7" s="11">
        <v>2</v>
      </c>
      <c r="L7" s="11">
        <v>2</v>
      </c>
      <c r="M7" s="12">
        <v>2</v>
      </c>
      <c r="N7" s="13">
        <v>2</v>
      </c>
      <c r="O7" s="14">
        <f t="shared" si="0"/>
        <v>17</v>
      </c>
    </row>
    <row r="8" spans="1:15" ht="16.5" customHeight="1" x14ac:dyDescent="0.25">
      <c r="A8" s="61"/>
      <c r="B8" s="49" t="s">
        <v>20</v>
      </c>
      <c r="C8" s="9">
        <f>IF(H3=2, 0, (IF(H3=1, 1, 2)))</f>
        <v>2</v>
      </c>
      <c r="D8" s="15">
        <f>IF(H4=2, 0, (IF(H4=1, 1, 2)))</f>
        <v>0</v>
      </c>
      <c r="E8" s="15">
        <f>IF(H5=2, 0, (IF(H5=1, 1, 2)))</f>
        <v>0</v>
      </c>
      <c r="F8" s="15">
        <f>IF(H6=2, 0, (IF(H6=1, 1, 2)))</f>
        <v>0</v>
      </c>
      <c r="G8" s="15">
        <f>IF(H7=2, 0, (IF(H7=1, 1, 2)))</f>
        <v>0</v>
      </c>
      <c r="H8" s="10"/>
      <c r="I8" s="11">
        <v>2</v>
      </c>
      <c r="J8" s="11">
        <v>2</v>
      </c>
      <c r="K8" s="11">
        <v>2</v>
      </c>
      <c r="L8" s="11">
        <v>2</v>
      </c>
      <c r="M8" s="12">
        <v>2</v>
      </c>
      <c r="N8" s="13">
        <v>2</v>
      </c>
      <c r="O8" s="14">
        <f t="shared" si="0"/>
        <v>14</v>
      </c>
    </row>
    <row r="9" spans="1:15" ht="16.5" customHeight="1" x14ac:dyDescent="0.25">
      <c r="A9" s="61"/>
      <c r="B9" s="49" t="s">
        <v>21</v>
      </c>
      <c r="C9" s="9">
        <f>IF(I3=2, 0, (IF(I3=1, 1, 2)))</f>
        <v>1</v>
      </c>
      <c r="D9" s="15">
        <f>IF(I4=2, 0, (IF(I4=1, 1, 2)))</f>
        <v>0</v>
      </c>
      <c r="E9" s="15">
        <f>IF(I5=2, 0, (IF(I5=1, 1, 2)))</f>
        <v>0</v>
      </c>
      <c r="F9" s="15">
        <f>IF(I6=2, 0, (IF(I6=1, 1, 2)))</f>
        <v>0</v>
      </c>
      <c r="G9" s="15">
        <f>IF(I7=2, 0, (IF(I7=1, 1, 2)))</f>
        <v>0</v>
      </c>
      <c r="H9" s="15">
        <f>IF(I8=2, 0, (IF(I8=1, 1, 2)))</f>
        <v>0</v>
      </c>
      <c r="I9" s="10"/>
      <c r="J9" s="11">
        <v>2</v>
      </c>
      <c r="K9" s="11">
        <v>2</v>
      </c>
      <c r="L9" s="11">
        <v>1</v>
      </c>
      <c r="M9" s="12">
        <v>2</v>
      </c>
      <c r="N9" s="13">
        <v>2</v>
      </c>
      <c r="O9" s="14">
        <f t="shared" si="0"/>
        <v>10</v>
      </c>
    </row>
    <row r="10" spans="1:15" ht="16.5" customHeight="1" x14ac:dyDescent="0.25">
      <c r="A10" s="61"/>
      <c r="B10" s="49" t="s">
        <v>1</v>
      </c>
      <c r="C10" s="9">
        <f>IF(J3=2, 0, (IF(J3=1, 1, 2)))</f>
        <v>1</v>
      </c>
      <c r="D10" s="15">
        <f>IF(J4=2, 0, (IF(J4=1, 1, 2)))</f>
        <v>2</v>
      </c>
      <c r="E10" s="15">
        <f>IF(J5=2, 0, (IF(J5=1, 1, 2)))</f>
        <v>0</v>
      </c>
      <c r="F10" s="15">
        <f>IF(J6=2, 0, (IF(J6=1, 1, 2)))</f>
        <v>0</v>
      </c>
      <c r="G10" s="15">
        <f>IF(J7=2, 0, (IF(J7=1, 1, 2)))</f>
        <v>0</v>
      </c>
      <c r="H10" s="15">
        <f>IF(J8=2, 0, (IF(J8=1, 1, 2)))</f>
        <v>0</v>
      </c>
      <c r="I10" s="15">
        <f>IF(J9=2, 0, (IF(J9=1, 1, 2)))</f>
        <v>0</v>
      </c>
      <c r="J10" s="10"/>
      <c r="K10" s="11">
        <v>0</v>
      </c>
      <c r="L10" s="11">
        <v>0</v>
      </c>
      <c r="M10" s="12">
        <v>0</v>
      </c>
      <c r="N10" s="13">
        <v>0</v>
      </c>
      <c r="O10" s="14">
        <f t="shared" si="0"/>
        <v>3</v>
      </c>
    </row>
    <row r="11" spans="1:15" ht="16.5" customHeight="1" x14ac:dyDescent="0.25">
      <c r="A11" s="61"/>
      <c r="B11" s="49" t="s">
        <v>22</v>
      </c>
      <c r="C11" s="9">
        <f>IF(K3=2, 0, (IF(K3=1, 1, 2)))</f>
        <v>1</v>
      </c>
      <c r="D11" s="15">
        <f>IF(K4=2, 0, (IF(K4=1, 1, 2)))</f>
        <v>2</v>
      </c>
      <c r="E11" s="15">
        <f>IF(K5=2, 0, (IF(K5=1, 1, 2)))</f>
        <v>1</v>
      </c>
      <c r="F11" s="15">
        <f>IF(K6=2, 0, (IF(K6=1, 1, 2)))</f>
        <v>0</v>
      </c>
      <c r="G11" s="15">
        <f>IF(K7=2, 0, (IF(K7=1, 1, 2)))</f>
        <v>0</v>
      </c>
      <c r="H11" s="15">
        <f>IF(K8=2, 0, (IF(K8=1, 1, 2)))</f>
        <v>0</v>
      </c>
      <c r="I11" s="15">
        <f>IF(K9=2, 0, (IF(K9=1, 1, 2)))</f>
        <v>0</v>
      </c>
      <c r="J11" s="15">
        <f>IF(K10=2, 0, (IF(K10=1, 1, 2)))</f>
        <v>2</v>
      </c>
      <c r="K11" s="10"/>
      <c r="L11" s="11">
        <v>2</v>
      </c>
      <c r="M11" s="12">
        <v>1</v>
      </c>
      <c r="N11" s="13">
        <v>2</v>
      </c>
      <c r="O11" s="14">
        <f t="shared" si="0"/>
        <v>11</v>
      </c>
    </row>
    <row r="12" spans="1:15" ht="16.5" customHeight="1" x14ac:dyDescent="0.25">
      <c r="A12" s="61"/>
      <c r="B12" s="49" t="s">
        <v>23</v>
      </c>
      <c r="C12" s="9">
        <f>IF(L3=2, 0, (IF(L3=1, 1, 2)))</f>
        <v>2</v>
      </c>
      <c r="D12" s="15">
        <f>IF(L4=2, 0, (IF(L4=1, 1, 2)))</f>
        <v>0</v>
      </c>
      <c r="E12" s="15">
        <f>IF(L5=2, 0, (IF(L5=1, 1, 2)))</f>
        <v>1</v>
      </c>
      <c r="F12" s="15">
        <f>IF(L6=2, 0, (IF(L6=1, 1, 2)))</f>
        <v>1</v>
      </c>
      <c r="G12" s="15">
        <f>IF(L7=2, 0, (IF(L7=1, 1, 2)))</f>
        <v>0</v>
      </c>
      <c r="H12" s="15">
        <f>IF(L8=2, 0, (IF(L8=1, 1, 2)))</f>
        <v>0</v>
      </c>
      <c r="I12" s="15">
        <f>IF(L9=2, 0, (IF(L9=1, 1, 2)))</f>
        <v>1</v>
      </c>
      <c r="J12" s="15">
        <f>IF(L10=2, 0, (IF(L10=1, 1, 2)))</f>
        <v>2</v>
      </c>
      <c r="K12" s="15">
        <f>IF(L11=2, 0, (IF(L11=1, 1, 2)))</f>
        <v>0</v>
      </c>
      <c r="L12" s="10"/>
      <c r="M12" s="12">
        <v>2</v>
      </c>
      <c r="N12" s="13">
        <v>1</v>
      </c>
      <c r="O12" s="14">
        <f t="shared" si="0"/>
        <v>10</v>
      </c>
    </row>
    <row r="13" spans="1:15" ht="16.5" customHeight="1" x14ac:dyDescent="0.25">
      <c r="A13" s="61"/>
      <c r="B13" s="49" t="s">
        <v>24</v>
      </c>
      <c r="C13" s="9">
        <f>IF(M3=2, 0, (IF(M3=1, 1, 2)))</f>
        <v>1</v>
      </c>
      <c r="D13" s="15">
        <f>IF(M4=2, 0, (IF(M4=1, 1, 2)))</f>
        <v>0</v>
      </c>
      <c r="E13" s="15">
        <f>IF(M5=2, 0, (IF(M5=1, 1, 2)))</f>
        <v>1</v>
      </c>
      <c r="F13" s="15">
        <f>IF(M6=2, 0, (IF(M6=1, 1, 2)))</f>
        <v>2</v>
      </c>
      <c r="G13" s="15">
        <f>IF(M7=2, 0, (IF(M7=1, 1, 2)))</f>
        <v>0</v>
      </c>
      <c r="H13" s="15">
        <f>IF(M8=2, 0, (IF(M8=1, 1, 2)))</f>
        <v>0</v>
      </c>
      <c r="I13" s="15">
        <f>IF(M9=2, 0, (IF(M9=1, 1, 2)))</f>
        <v>0</v>
      </c>
      <c r="J13" s="15">
        <f>IF(M10=2, 0, (IF(M10=1, 1, 2)))</f>
        <v>2</v>
      </c>
      <c r="K13" s="15">
        <f>IF(M11=2, 0, (IF(M11=1, 1, 2)))</f>
        <v>1</v>
      </c>
      <c r="L13" s="15">
        <f>IF(M12=2, 0, (IF(M12=1, 1, 2)))</f>
        <v>0</v>
      </c>
      <c r="M13" s="16"/>
      <c r="N13" s="13">
        <v>0</v>
      </c>
      <c r="O13" s="14">
        <f t="shared" si="0"/>
        <v>7</v>
      </c>
    </row>
    <row r="14" spans="1:15" ht="16.5" customHeight="1" thickBot="1" x14ac:dyDescent="0.3">
      <c r="A14" s="61"/>
      <c r="B14" s="49" t="s">
        <v>25</v>
      </c>
      <c r="C14" s="9">
        <f>IF(N3=2, 0, (IF(N3=1, 1, 2)))</f>
        <v>1</v>
      </c>
      <c r="D14" s="15">
        <f>IF(N4=2, 0, (IF(N4=1, 1, 2)))</f>
        <v>2</v>
      </c>
      <c r="E14" s="15">
        <f>IF(N5=2, 0, (IF(N5=1, 1, 2)))</f>
        <v>2</v>
      </c>
      <c r="F14" s="15">
        <f>IF(N6=2, 0, (IF(N6=1, 1, 2)))</f>
        <v>0</v>
      </c>
      <c r="G14" s="15">
        <f>IF(N7=2, 0, (IF(N7=1, 1, 2)))</f>
        <v>0</v>
      </c>
      <c r="H14" s="15">
        <f>IF(N8=2, 0, (IF(N8=1, 1, 2)))</f>
        <v>0</v>
      </c>
      <c r="I14" s="15">
        <f>IF(N9=2, 0, (IF(N9=1, 1, 2)))</f>
        <v>0</v>
      </c>
      <c r="J14" s="15">
        <f>IF(N10=2, 0, (IF(N10=1, 1, 2)))</f>
        <v>2</v>
      </c>
      <c r="K14" s="15">
        <f>IF(N11=2, 0, (IF(N11=1, 1, 2)))</f>
        <v>0</v>
      </c>
      <c r="L14" s="15">
        <f>IF(N12=2, 0, (IF(N12=1, 1, 2)))</f>
        <v>1</v>
      </c>
      <c r="M14" s="17">
        <f>IF(N13=2, 0, (IF(N13=1, 1, 2)))</f>
        <v>2</v>
      </c>
      <c r="N14" s="10"/>
      <c r="O14" s="18">
        <f t="shared" si="0"/>
        <v>10</v>
      </c>
    </row>
    <row r="15" spans="1:15" ht="15.75" thickBot="1" x14ac:dyDescent="0.3"/>
    <row r="16" spans="1:15" ht="19.5" thickBot="1" x14ac:dyDescent="0.3">
      <c r="B16" s="62" t="s">
        <v>4</v>
      </c>
      <c r="C16" s="63"/>
      <c r="D16" s="19" t="s">
        <v>3</v>
      </c>
      <c r="E16" s="20" t="s">
        <v>5</v>
      </c>
      <c r="F16" s="21" t="s">
        <v>6</v>
      </c>
      <c r="G16" s="22">
        <v>2</v>
      </c>
      <c r="J16" s="23" t="s">
        <v>7</v>
      </c>
      <c r="K16" s="24"/>
      <c r="L16" s="25" t="s">
        <v>8</v>
      </c>
      <c r="M16" s="26"/>
    </row>
    <row r="17" spans="3:13" ht="32.25" thickBot="1" x14ac:dyDescent="0.3">
      <c r="C17" s="27"/>
      <c r="D17" s="28" t="s">
        <v>3</v>
      </c>
      <c r="E17" s="29" t="s">
        <v>9</v>
      </c>
      <c r="F17" s="30" t="s">
        <v>6</v>
      </c>
      <c r="G17" s="22">
        <v>1</v>
      </c>
      <c r="K17" s="31"/>
      <c r="L17" s="64" t="s">
        <v>10</v>
      </c>
      <c r="M17" s="65"/>
    </row>
    <row r="18" spans="3:13" ht="32.25" thickBot="1" x14ac:dyDescent="0.3">
      <c r="C18" s="27"/>
      <c r="D18" s="32" t="s">
        <v>3</v>
      </c>
      <c r="E18" s="33" t="s">
        <v>11</v>
      </c>
      <c r="F18" s="34" t="s">
        <v>6</v>
      </c>
      <c r="G18" s="22">
        <v>0</v>
      </c>
    </row>
    <row r="19" spans="3:13" ht="39.950000000000003" customHeight="1" x14ac:dyDescent="0.25"/>
    <row r="20" spans="3:13" ht="39.950000000000003" customHeight="1" x14ac:dyDescent="0.25"/>
    <row r="21" spans="3:13" ht="39.950000000000003" customHeight="1" x14ac:dyDescent="0.25"/>
    <row r="22" spans="3:13" ht="39.950000000000003" customHeight="1" x14ac:dyDescent="0.25"/>
    <row r="23" spans="3:13" ht="39.950000000000003" customHeight="1" x14ac:dyDescent="0.25"/>
  </sheetData>
  <mergeCells count="4">
    <mergeCell ref="C1:N1"/>
    <mergeCell ref="A3:A14"/>
    <mergeCell ref="B16:C16"/>
    <mergeCell ref="L17:M17"/>
  </mergeCells>
  <dataValidations count="2">
    <dataValidation type="whole" errorStyle="information" allowBlank="1" showErrorMessage="1" errorTitle="Bewertung fehlerhaft" error="Bitte geben Sie einen geeigneten Wert aus dem Bewertungsschema ein" sqref="J7" xr:uid="{A580D9C1-A02D-4D2F-9C43-699593B3FC66}">
      <formula1>0</formula1>
      <formula2>2</formula2>
    </dataValidation>
    <dataValidation type="whole" errorStyle="information" allowBlank="1" showErrorMessage="1" errorTitle="Bewertung fehelerhaft" error="Bitte geben Sie einen geeigneten Wert aus dem Bewertungsschema ein" sqref="M3:M12 L3:L11 K3:K10 I3:I8 D3 H3:H7 J3:J6 G3:G6 F3:F5 E3:E4 J8:J9 N3:N13" xr:uid="{2753CDAB-34BE-4670-9CA0-E47A1A53D583}">
      <formula1>0</formula1>
      <formula2>2</formula2>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BB985-321D-4A20-A8D6-E42F5F403C3A}">
  <dimension ref="A1:G16"/>
  <sheetViews>
    <sheetView tabSelected="1" workbookViewId="0">
      <selection activeCell="F22" sqref="F22"/>
    </sheetView>
  </sheetViews>
  <sheetFormatPr baseColWidth="10" defaultRowHeight="15" x14ac:dyDescent="0.25"/>
  <cols>
    <col min="1" max="1" width="18.42578125" bestFit="1" customWidth="1"/>
  </cols>
  <sheetData>
    <row r="1" spans="1:7" ht="15.75" thickBot="1" x14ac:dyDescent="0.3"/>
    <row r="2" spans="1:7" x14ac:dyDescent="0.25">
      <c r="A2" s="66" t="s">
        <v>12</v>
      </c>
      <c r="B2" s="66" t="s">
        <v>13</v>
      </c>
      <c r="C2" s="66"/>
      <c r="D2" s="66"/>
      <c r="E2" s="66"/>
      <c r="F2" s="68" t="s">
        <v>26</v>
      </c>
      <c r="G2" s="70" t="s">
        <v>14</v>
      </c>
    </row>
    <row r="3" spans="1:7" ht="15.75" thickBot="1" x14ac:dyDescent="0.3">
      <c r="A3" s="67"/>
      <c r="B3" s="35">
        <v>1</v>
      </c>
      <c r="C3" s="35">
        <v>2</v>
      </c>
      <c r="D3" s="35">
        <v>3</v>
      </c>
      <c r="E3" s="35">
        <v>4</v>
      </c>
      <c r="F3" s="69"/>
      <c r="G3" s="71"/>
    </row>
    <row r="4" spans="1:7" x14ac:dyDescent="0.25">
      <c r="A4" s="36" t="s">
        <v>15</v>
      </c>
      <c r="B4" s="37">
        <f>Person1!O3</f>
        <v>19</v>
      </c>
      <c r="C4" s="37">
        <f>Person2!O3</f>
        <v>19</v>
      </c>
      <c r="D4" s="37">
        <f>Person3!O3</f>
        <v>14</v>
      </c>
      <c r="E4" s="37">
        <f>Person4!O3</f>
        <v>13</v>
      </c>
      <c r="F4" s="44">
        <f>SUM(B4:E4)/4</f>
        <v>16.25</v>
      </c>
      <c r="G4" s="46">
        <f>F4/132</f>
        <v>0.12310606060606061</v>
      </c>
    </row>
    <row r="5" spans="1:7" x14ac:dyDescent="0.25">
      <c r="A5" s="36" t="s">
        <v>16</v>
      </c>
      <c r="B5" s="37">
        <f>Person1!O4</f>
        <v>20</v>
      </c>
      <c r="C5" s="37">
        <f>Person2!O4</f>
        <v>20</v>
      </c>
      <c r="D5" s="37">
        <f>Person3!O4</f>
        <v>11</v>
      </c>
      <c r="E5" s="37">
        <f>Person4!O4</f>
        <v>12</v>
      </c>
      <c r="F5" s="44">
        <f t="shared" ref="F5:F15" si="0">SUM(B5:E5)/4</f>
        <v>15.75</v>
      </c>
      <c r="G5" s="46">
        <f t="shared" ref="G5:G15" si="1">F5/132</f>
        <v>0.11931818181818182</v>
      </c>
    </row>
    <row r="6" spans="1:7" x14ac:dyDescent="0.25">
      <c r="A6" s="36" t="s">
        <v>17</v>
      </c>
      <c r="B6" s="37">
        <f>Person1!O5</f>
        <v>20</v>
      </c>
      <c r="C6" s="37">
        <f>Person2!O5</f>
        <v>18</v>
      </c>
      <c r="D6" s="37">
        <f>Person3!O5</f>
        <v>15</v>
      </c>
      <c r="E6" s="37">
        <f>Person4!O5</f>
        <v>13</v>
      </c>
      <c r="F6" s="44">
        <f t="shared" si="0"/>
        <v>16.5</v>
      </c>
      <c r="G6" s="46">
        <f t="shared" si="1"/>
        <v>0.125</v>
      </c>
    </row>
    <row r="7" spans="1:7" x14ac:dyDescent="0.25">
      <c r="A7" s="36" t="s">
        <v>18</v>
      </c>
      <c r="B7" s="37">
        <f>Person1!O6</f>
        <v>1</v>
      </c>
      <c r="C7" s="37">
        <f>Person2!O6</f>
        <v>1</v>
      </c>
      <c r="D7" s="37">
        <f>Person3!O6</f>
        <v>8</v>
      </c>
      <c r="E7" s="37">
        <f>Person4!O6</f>
        <v>12</v>
      </c>
      <c r="F7" s="44">
        <f t="shared" si="0"/>
        <v>5.5</v>
      </c>
      <c r="G7" s="46">
        <f t="shared" si="1"/>
        <v>4.1666666666666664E-2</v>
      </c>
    </row>
    <row r="8" spans="1:7" x14ac:dyDescent="0.25">
      <c r="A8" s="36" t="s">
        <v>19</v>
      </c>
      <c r="B8" s="37">
        <f>Person1!O7</f>
        <v>13</v>
      </c>
      <c r="C8" s="37">
        <f>Person2!O7</f>
        <v>13</v>
      </c>
      <c r="D8" s="37">
        <f>Person3!O7</f>
        <v>14</v>
      </c>
      <c r="E8" s="37">
        <f>Person4!O7</f>
        <v>17</v>
      </c>
      <c r="F8" s="44">
        <f t="shared" si="0"/>
        <v>14.25</v>
      </c>
      <c r="G8" s="46">
        <f t="shared" si="1"/>
        <v>0.10795454545454546</v>
      </c>
    </row>
    <row r="9" spans="1:7" ht="25.5" x14ac:dyDescent="0.25">
      <c r="A9" s="36" t="s">
        <v>20</v>
      </c>
      <c r="B9" s="37">
        <f>Person1!O8</f>
        <v>13</v>
      </c>
      <c r="C9" s="37">
        <f>Person2!O8</f>
        <v>13</v>
      </c>
      <c r="D9" s="37">
        <f>Person3!O8</f>
        <v>16</v>
      </c>
      <c r="E9" s="37">
        <f>Person4!O8</f>
        <v>14</v>
      </c>
      <c r="F9" s="44">
        <f t="shared" si="0"/>
        <v>14</v>
      </c>
      <c r="G9" s="46">
        <f t="shared" si="1"/>
        <v>0.10606060606060606</v>
      </c>
    </row>
    <row r="10" spans="1:7" x14ac:dyDescent="0.25">
      <c r="A10" s="36" t="s">
        <v>21</v>
      </c>
      <c r="B10" s="37">
        <f>Person1!O9</f>
        <v>12</v>
      </c>
      <c r="C10" s="37">
        <f>Person2!O9</f>
        <v>13</v>
      </c>
      <c r="D10" s="37">
        <f>Person3!O9</f>
        <v>12</v>
      </c>
      <c r="E10" s="37">
        <f>Person4!O9</f>
        <v>10</v>
      </c>
      <c r="F10" s="44">
        <f t="shared" si="0"/>
        <v>11.75</v>
      </c>
      <c r="G10" s="46">
        <f t="shared" si="1"/>
        <v>8.9015151515151519E-2</v>
      </c>
    </row>
    <row r="11" spans="1:7" x14ac:dyDescent="0.25">
      <c r="A11" s="36" t="s">
        <v>1</v>
      </c>
      <c r="B11" s="37">
        <f>Person1!O10</f>
        <v>9</v>
      </c>
      <c r="C11" s="37">
        <f>Person2!O10</f>
        <v>9</v>
      </c>
      <c r="D11" s="37">
        <f>Person3!O10</f>
        <v>6</v>
      </c>
      <c r="E11" s="37">
        <f>Person4!O10</f>
        <v>3</v>
      </c>
      <c r="F11" s="44">
        <f t="shared" si="0"/>
        <v>6.75</v>
      </c>
      <c r="G11" s="46">
        <f t="shared" si="1"/>
        <v>5.113636363636364E-2</v>
      </c>
    </row>
    <row r="12" spans="1:7" x14ac:dyDescent="0.25">
      <c r="A12" s="36" t="s">
        <v>22</v>
      </c>
      <c r="B12" s="37">
        <f>Person1!O11</f>
        <v>5</v>
      </c>
      <c r="C12" s="37">
        <f>Person2!O11</f>
        <v>5</v>
      </c>
      <c r="D12" s="37">
        <f>Person3!O11</f>
        <v>7</v>
      </c>
      <c r="E12" s="37">
        <f>Person4!O11</f>
        <v>11</v>
      </c>
      <c r="F12" s="44">
        <f t="shared" si="0"/>
        <v>7</v>
      </c>
      <c r="G12" s="46">
        <f t="shared" si="1"/>
        <v>5.3030303030303032E-2</v>
      </c>
    </row>
    <row r="13" spans="1:7" x14ac:dyDescent="0.25">
      <c r="A13" s="36" t="s">
        <v>23</v>
      </c>
      <c r="B13" s="37">
        <f>Person1!O12</f>
        <v>4</v>
      </c>
      <c r="C13" s="37">
        <f>Person2!O12</f>
        <v>4</v>
      </c>
      <c r="D13" s="37">
        <f>Person3!O12</f>
        <v>8</v>
      </c>
      <c r="E13" s="37">
        <f>Person4!O12</f>
        <v>10</v>
      </c>
      <c r="F13" s="44">
        <f t="shared" si="0"/>
        <v>6.5</v>
      </c>
      <c r="G13" s="46">
        <f t="shared" si="1"/>
        <v>4.924242424242424E-2</v>
      </c>
    </row>
    <row r="14" spans="1:7" ht="25.5" x14ac:dyDescent="0.25">
      <c r="A14" s="36" t="s">
        <v>24</v>
      </c>
      <c r="B14" s="37">
        <f>Person1!O13</f>
        <v>3</v>
      </c>
      <c r="C14" s="37">
        <f>Person2!O13</f>
        <v>5</v>
      </c>
      <c r="D14" s="37">
        <f>Person3!O13</f>
        <v>11</v>
      </c>
      <c r="E14" s="37">
        <f>Person4!O13</f>
        <v>7</v>
      </c>
      <c r="F14" s="44">
        <f t="shared" si="0"/>
        <v>6.5</v>
      </c>
      <c r="G14" s="46">
        <f t="shared" si="1"/>
        <v>4.924242424242424E-2</v>
      </c>
    </row>
    <row r="15" spans="1:7" ht="26.25" thickBot="1" x14ac:dyDescent="0.3">
      <c r="A15" s="38" t="s">
        <v>25</v>
      </c>
      <c r="B15" s="39">
        <f>Person1!O14</f>
        <v>13</v>
      </c>
      <c r="C15" s="39">
        <f>Person2!O14</f>
        <v>12</v>
      </c>
      <c r="D15" s="39">
        <f>Person3!O14</f>
        <v>10</v>
      </c>
      <c r="E15" s="39">
        <f>Person4!O14</f>
        <v>10</v>
      </c>
      <c r="F15" s="45">
        <f t="shared" si="0"/>
        <v>11.25</v>
      </c>
      <c r="G15" s="47">
        <f t="shared" si="1"/>
        <v>8.5227272727272721E-2</v>
      </c>
    </row>
    <row r="16" spans="1:7" ht="16.5" thickTop="1" thickBot="1" x14ac:dyDescent="0.3">
      <c r="A16" s="40" t="s">
        <v>2</v>
      </c>
      <c r="B16" s="41">
        <f>SUM(B4:B15)</f>
        <v>132</v>
      </c>
      <c r="C16" s="41">
        <f t="shared" ref="C16:E16" si="2">SUM(C4:C15)</f>
        <v>132</v>
      </c>
      <c r="D16" s="41">
        <f t="shared" si="2"/>
        <v>132</v>
      </c>
      <c r="E16" s="41">
        <f t="shared" si="2"/>
        <v>132</v>
      </c>
      <c r="F16" s="42">
        <f>SUM(F4:F15)</f>
        <v>132</v>
      </c>
      <c r="G16" s="43">
        <v>1</v>
      </c>
    </row>
  </sheetData>
  <mergeCells count="4">
    <mergeCell ref="A2:A3"/>
    <mergeCell ref="B2:E2"/>
    <mergeCell ref="F2:F3"/>
    <mergeCell ref="G2:G3"/>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1E710-8B1E-4ED6-ABFE-5624A85534F7}">
  <dimension ref="A1:D12"/>
  <sheetViews>
    <sheetView workbookViewId="0">
      <selection activeCell="A4" sqref="A4"/>
    </sheetView>
  </sheetViews>
  <sheetFormatPr baseColWidth="10" defaultRowHeight="15" x14ac:dyDescent="0.25"/>
  <cols>
    <col min="1" max="4" width="41.42578125" customWidth="1"/>
  </cols>
  <sheetData>
    <row r="1" spans="1:4" ht="15.75" thickBot="1" x14ac:dyDescent="0.3"/>
    <row r="2" spans="1:4" ht="21.75" thickBot="1" x14ac:dyDescent="0.4">
      <c r="A2" s="72" t="s">
        <v>30</v>
      </c>
      <c r="B2" s="73"/>
      <c r="C2" s="73"/>
      <c r="D2" s="74"/>
    </row>
    <row r="3" spans="1:4" x14ac:dyDescent="0.25">
      <c r="A3" s="54" t="s">
        <v>15</v>
      </c>
      <c r="B3" s="54" t="s">
        <v>31</v>
      </c>
      <c r="C3" s="54" t="s">
        <v>17</v>
      </c>
      <c r="D3" s="54" t="s">
        <v>18</v>
      </c>
    </row>
    <row r="4" spans="1:4" ht="207.75" customHeight="1" thickBot="1" x14ac:dyDescent="0.3">
      <c r="A4" s="55" t="s">
        <v>32</v>
      </c>
      <c r="B4" s="56" t="s">
        <v>33</v>
      </c>
      <c r="C4" s="55" t="s">
        <v>34</v>
      </c>
      <c r="D4" s="55" t="s">
        <v>35</v>
      </c>
    </row>
    <row r="5" spans="1:4" ht="15.75" thickBot="1" x14ac:dyDescent="0.3"/>
    <row r="6" spans="1:4" ht="19.5" thickBot="1" x14ac:dyDescent="0.35">
      <c r="A6" s="75" t="s">
        <v>36</v>
      </c>
      <c r="B6" s="76"/>
      <c r="C6" s="76"/>
      <c r="D6" s="77"/>
    </row>
    <row r="7" spans="1:4" x14ac:dyDescent="0.25">
      <c r="A7" s="54" t="s">
        <v>19</v>
      </c>
      <c r="B7" s="54" t="s">
        <v>20</v>
      </c>
      <c r="C7" s="54" t="s">
        <v>21</v>
      </c>
      <c r="D7" s="54" t="s">
        <v>37</v>
      </c>
    </row>
    <row r="8" spans="1:4" ht="243" customHeight="1" thickBot="1" x14ac:dyDescent="0.3">
      <c r="A8" s="55" t="s">
        <v>38</v>
      </c>
      <c r="B8" s="55" t="s">
        <v>39</v>
      </c>
      <c r="C8" s="55" t="s">
        <v>40</v>
      </c>
      <c r="D8" s="55" t="s">
        <v>41</v>
      </c>
    </row>
    <row r="9" spans="1:4" ht="15.75" thickBot="1" x14ac:dyDescent="0.3"/>
    <row r="10" spans="1:4" ht="19.5" thickBot="1" x14ac:dyDescent="0.3">
      <c r="A10" s="78" t="s">
        <v>42</v>
      </c>
      <c r="B10" s="79"/>
      <c r="C10" s="79"/>
      <c r="D10" s="80"/>
    </row>
    <row r="11" spans="1:4" x14ac:dyDescent="0.25">
      <c r="A11" s="54" t="s">
        <v>1</v>
      </c>
      <c r="B11" s="54" t="s">
        <v>43</v>
      </c>
      <c r="C11" s="54" t="s">
        <v>24</v>
      </c>
      <c r="D11" s="54" t="s">
        <v>23</v>
      </c>
    </row>
    <row r="12" spans="1:4" ht="145.5" customHeight="1" thickBot="1" x14ac:dyDescent="0.3">
      <c r="A12" s="55" t="s">
        <v>44</v>
      </c>
      <c r="B12" s="55" t="s">
        <v>45</v>
      </c>
      <c r="C12" s="55" t="s">
        <v>46</v>
      </c>
      <c r="D12" s="55" t="s">
        <v>47</v>
      </c>
    </row>
  </sheetData>
  <mergeCells count="3">
    <mergeCell ref="A2:D2"/>
    <mergeCell ref="A6:D6"/>
    <mergeCell ref="A10:D10"/>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Person1</vt:lpstr>
      <vt:lpstr>Person2</vt:lpstr>
      <vt:lpstr>Person3</vt:lpstr>
      <vt:lpstr>Person4</vt:lpstr>
      <vt:lpstr>Zusammenfassung</vt:lpstr>
      <vt:lpstr>Erläuterung Anforderungen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N.Frick_lokal</dc:creator>
  <cp:lastModifiedBy>Frick, Nicholas</cp:lastModifiedBy>
  <dcterms:created xsi:type="dcterms:W3CDTF">2015-06-05T18:19:34Z</dcterms:created>
  <dcterms:modified xsi:type="dcterms:W3CDTF">2024-06-04T09:00:53Z</dcterms:modified>
</cp:coreProperties>
</file>