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nna\Documents\Doktorarbeit\Endprodukt\Appendix\Electronic Appendix_Supplementary material dissertation\"/>
    </mc:Choice>
  </mc:AlternateContent>
  <xr:revisionPtr revIDLastSave="0" documentId="13_ncr:1_{B5A55239-3825-4648-B1FA-E2CC2C806A70}" xr6:coauthVersionLast="45" xr6:coauthVersionMax="45" xr10:uidLastSave="{00000000-0000-0000-0000-000000000000}"/>
  <bookViews>
    <workbookView xWindow="-120" yWindow="-120" windowWidth="20730" windowHeight="11160" xr2:uid="{00000000-000D-0000-FFFF-FFFF00000000}"/>
  </bookViews>
  <sheets>
    <sheet name="XRF and ICP-MS results"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1" i="3" l="1"/>
  <c r="M42" i="3"/>
  <c r="M43" i="3"/>
  <c r="M44" i="3"/>
  <c r="M45" i="3"/>
  <c r="M46" i="3"/>
  <c r="M47" i="3"/>
  <c r="M48" i="3"/>
  <c r="M49" i="3"/>
  <c r="M50" i="3"/>
  <c r="M51" i="3"/>
  <c r="M52" i="3"/>
  <c r="M53" i="3"/>
  <c r="M54" i="3"/>
  <c r="M55" i="3"/>
  <c r="M56" i="3"/>
  <c r="M57" i="3"/>
  <c r="M58" i="3"/>
  <c r="M9" i="3" l="1"/>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8" i="3"/>
</calcChain>
</file>

<file path=xl/sharedStrings.xml><?xml version="1.0" encoding="utf-8"?>
<sst xmlns="http://schemas.openxmlformats.org/spreadsheetml/2006/main" count="286" uniqueCount="123">
  <si>
    <t>Sample</t>
  </si>
  <si>
    <t>Formation</t>
  </si>
  <si>
    <t>Enti-4</t>
  </si>
  <si>
    <t>Enti-5</t>
  </si>
  <si>
    <t>Enti-7</t>
  </si>
  <si>
    <t>Enti-9</t>
  </si>
  <si>
    <t>Enti-13</t>
  </si>
  <si>
    <t>S1</t>
  </si>
  <si>
    <t>S2</t>
  </si>
  <si>
    <t>Nib-1</t>
  </si>
  <si>
    <t>Nib-2</t>
  </si>
  <si>
    <t>Nord-1</t>
  </si>
  <si>
    <t>Nord-2</t>
  </si>
  <si>
    <t>Enti-6</t>
  </si>
  <si>
    <t>Enti-10</t>
  </si>
  <si>
    <t>Enti-12</t>
  </si>
  <si>
    <t>S3</t>
  </si>
  <si>
    <t>S4</t>
  </si>
  <si>
    <t>Nib-3</t>
  </si>
  <si>
    <t>Nib-4</t>
  </si>
  <si>
    <t>Nord-3</t>
  </si>
  <si>
    <t>Eda-2</t>
  </si>
  <si>
    <t>Eda-3</t>
  </si>
  <si>
    <t>Eda-4</t>
  </si>
  <si>
    <t>Eda-5</t>
  </si>
  <si>
    <t>Eda-6</t>
  </si>
  <si>
    <t>Eda-8</t>
  </si>
  <si>
    <t>Eda-10</t>
  </si>
  <si>
    <t>Eda-11</t>
  </si>
  <si>
    <t>Hu-1</t>
  </si>
  <si>
    <t>Eda-9</t>
  </si>
  <si>
    <t>Eda-12</t>
  </si>
  <si>
    <t>Hu-2</t>
  </si>
  <si>
    <t>Eda-1</t>
  </si>
  <si>
    <t>Enticho</t>
  </si>
  <si>
    <t>Edaga Arbi</t>
  </si>
  <si>
    <t>Co</t>
  </si>
  <si>
    <t>Cr</t>
  </si>
  <si>
    <t>Hf</t>
  </si>
  <si>
    <t>Nb</t>
  </si>
  <si>
    <t>Ni</t>
  </si>
  <si>
    <t>Rb</t>
  </si>
  <si>
    <t>S</t>
  </si>
  <si>
    <t>Sr</t>
  </si>
  <si>
    <t>V</t>
  </si>
  <si>
    <t>Y</t>
  </si>
  <si>
    <t>Zr</t>
  </si>
  <si>
    <t>XRF</t>
  </si>
  <si>
    <t>ICP-MS</t>
  </si>
  <si>
    <t>Sc</t>
  </si>
  <si>
    <t>Cu</t>
  </si>
  <si>
    <t>Zn</t>
  </si>
  <si>
    <t>Ga</t>
  </si>
  <si>
    <t>Li</t>
  </si>
  <si>
    <t>Mo</t>
  </si>
  <si>
    <t>Cd</t>
  </si>
  <si>
    <t>Sn</t>
  </si>
  <si>
    <t>Sb</t>
  </si>
  <si>
    <t>Cs</t>
  </si>
  <si>
    <t>Ba</t>
  </si>
  <si>
    <t>Tl</t>
  </si>
  <si>
    <t>Pb</t>
  </si>
  <si>
    <t>Th</t>
  </si>
  <si>
    <t>U</t>
  </si>
  <si>
    <t>La</t>
  </si>
  <si>
    <t>Ce</t>
  </si>
  <si>
    <t>Pr</t>
  </si>
  <si>
    <t>Nd</t>
  </si>
  <si>
    <t>Sm</t>
  </si>
  <si>
    <t>Eu</t>
  </si>
  <si>
    <t>Gd</t>
  </si>
  <si>
    <t>Tb</t>
  </si>
  <si>
    <t>Dy</t>
  </si>
  <si>
    <t>Ho</t>
  </si>
  <si>
    <t>Er</t>
  </si>
  <si>
    <t>Tm</t>
  </si>
  <si>
    <t>Yb</t>
  </si>
  <si>
    <t>Lu</t>
  </si>
  <si>
    <t>SiO2</t>
  </si>
  <si>
    <t>TiO2</t>
  </si>
  <si>
    <t>Al2O3</t>
  </si>
  <si>
    <t>MnO</t>
  </si>
  <si>
    <t>MgO</t>
  </si>
  <si>
    <t>CaO</t>
  </si>
  <si>
    <t>Na2O</t>
  </si>
  <si>
    <t>K2O</t>
  </si>
  <si>
    <t>P2O5</t>
  </si>
  <si>
    <t>Fe2O3</t>
  </si>
  <si>
    <t>bld</t>
  </si>
  <si>
    <t>∑REE</t>
  </si>
  <si>
    <t>∑LREE</t>
  </si>
  <si>
    <t>∑HREE</t>
  </si>
  <si>
    <t>CIA</t>
  </si>
  <si>
    <t>-</t>
  </si>
  <si>
    <t>Sum</t>
  </si>
  <si>
    <t>(wt.%)</t>
  </si>
  <si>
    <t>(ppm)</t>
  </si>
  <si>
    <t>Bas-1</t>
  </si>
  <si>
    <t>Bas-2</t>
  </si>
  <si>
    <t>Gn-1</t>
  </si>
  <si>
    <t>Gr-3</t>
  </si>
  <si>
    <t>Gr-4</t>
  </si>
  <si>
    <t>Gr-5</t>
  </si>
  <si>
    <t>Gr-6</t>
  </si>
  <si>
    <t>Gr-7</t>
  </si>
  <si>
    <t>Gr-8</t>
  </si>
  <si>
    <t>Gr-9</t>
  </si>
  <si>
    <t>Gr-10</t>
  </si>
  <si>
    <t>Neop-1</t>
  </si>
  <si>
    <t>Neop-2</t>
  </si>
  <si>
    <t>Neop-3</t>
  </si>
  <si>
    <t>Neop-4</t>
  </si>
  <si>
    <t>Neop-5</t>
  </si>
  <si>
    <t>Gr-1</t>
  </si>
  <si>
    <t>Gr-2</t>
  </si>
  <si>
    <t>Boulder in Edaga Arbi</t>
  </si>
  <si>
    <t>Basement</t>
  </si>
  <si>
    <t>bdl</t>
  </si>
  <si>
    <t>bdl: below detection limit</t>
  </si>
  <si>
    <t>Eu/Eu*</t>
  </si>
  <si>
    <r>
      <t>La</t>
    </r>
    <r>
      <rPr>
        <b/>
        <vertAlign val="subscript"/>
        <sz val="11"/>
        <color theme="1"/>
        <rFont val="Calibri"/>
        <family val="2"/>
      </rPr>
      <t>N</t>
    </r>
    <r>
      <rPr>
        <b/>
        <sz val="11"/>
        <color theme="1"/>
        <rFont val="Calibri"/>
        <family val="2"/>
      </rPr>
      <t>/Yb</t>
    </r>
    <r>
      <rPr>
        <b/>
        <vertAlign val="subscript"/>
        <sz val="11"/>
        <color theme="1"/>
        <rFont val="Calibri"/>
        <family val="2"/>
      </rPr>
      <t>N</t>
    </r>
  </si>
  <si>
    <t>Appendix, Table A4. Supplementary data to dissertation by Anna Lewin</t>
  </si>
  <si>
    <t>Whole-rock geochemical data of sediment samples from the Enticho Sandstone and the Edaga Arbi Glacials (Palaeozoic, Ethiopia), boulder samples from tillites of the Edaga Arbi Glacials and samples from the local basement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</si>
</sst>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1"/>
      <name val="Calibri"/>
      <family val="2"/>
    </font>
    <font>
      <i/>
      <sz val="11"/>
      <color theme="1"/>
      <name val="Calibri"/>
      <family val="2"/>
      <scheme val="minor"/>
    </font>
    <font>
      <b/>
      <vertAlign val="subscrip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0" fillId="0" borderId="0" xfId="0" applyFill="1"/>
    <xf numFmtId="0" fontId="0" fillId="0" borderId="0" xfId="0" applyAlignment="1">
      <alignment horizontal="center"/>
    </xf>
    <xf numFmtId="2" fontId="0" fillId="0" borderId="0" xfId="0" applyNumberFormat="1" applyAlignment="1">
      <alignment horizontal="center"/>
    </xf>
    <xf numFmtId="2" fontId="0" fillId="0" borderId="0" xfId="0" applyNumberFormat="1" applyFill="1" applyAlignment="1">
      <alignment horizontal="center"/>
    </xf>
    <xf numFmtId="0" fontId="1" fillId="0" borderId="0" xfId="0" applyFont="1"/>
    <xf numFmtId="0" fontId="1" fillId="0" borderId="0" xfId="0" applyFont="1" applyAlignment="1">
      <alignment horizontal="center"/>
    </xf>
    <xf numFmtId="0" fontId="2" fillId="0" borderId="0" xfId="0" applyFont="1" applyAlignment="1">
      <alignment horizontal="center"/>
    </xf>
    <xf numFmtId="0" fontId="0" fillId="0" borderId="0" xfId="0" applyFont="1"/>
    <xf numFmtId="0" fontId="0" fillId="0" borderId="0" xfId="0" applyFont="1" applyAlignment="1">
      <alignment horizontal="center"/>
    </xf>
    <xf numFmtId="0" fontId="0" fillId="0" borderId="0" xfId="0" applyBorder="1"/>
    <xf numFmtId="0" fontId="3" fillId="0" borderId="0" xfId="0" applyFont="1"/>
    <xf numFmtId="0" fontId="2" fillId="0" borderId="0" xfId="0" applyFont="1"/>
    <xf numFmtId="2" fontId="0" fillId="0" borderId="0" xfId="0" applyNumberFormat="1"/>
    <xf numFmtId="2" fontId="0" fillId="0" borderId="0" xfId="0" applyNumberFormat="1" applyFill="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61"/>
  <sheetViews>
    <sheetView tabSelected="1" zoomScale="70" zoomScaleNormal="70" workbookViewId="0">
      <selection activeCell="A4" sqref="A4"/>
    </sheetView>
  </sheetViews>
  <sheetFormatPr baseColWidth="10" defaultRowHeight="15" x14ac:dyDescent="0.25"/>
  <cols>
    <col min="2" max="2" width="23.7109375" customWidth="1"/>
  </cols>
  <sheetData>
    <row r="1" spans="1:59" x14ac:dyDescent="0.25">
      <c r="A1" s="5" t="s">
        <v>121</v>
      </c>
    </row>
    <row r="3" spans="1:59" x14ac:dyDescent="0.25">
      <c r="A3" s="5" t="s">
        <v>122</v>
      </c>
    </row>
    <row r="5" spans="1:59" s="5" customFormat="1" ht="18" x14ac:dyDescent="0.35">
      <c r="A5" s="5" t="s">
        <v>0</v>
      </c>
      <c r="B5" s="5" t="s">
        <v>1</v>
      </c>
      <c r="C5" s="6" t="s">
        <v>78</v>
      </c>
      <c r="D5" s="6" t="s">
        <v>79</v>
      </c>
      <c r="E5" s="6" t="s">
        <v>80</v>
      </c>
      <c r="F5" s="6" t="s">
        <v>81</v>
      </c>
      <c r="G5" s="6" t="s">
        <v>82</v>
      </c>
      <c r="H5" s="6" t="s">
        <v>83</v>
      </c>
      <c r="I5" s="6" t="s">
        <v>84</v>
      </c>
      <c r="J5" s="6" t="s">
        <v>85</v>
      </c>
      <c r="K5" s="6" t="s">
        <v>86</v>
      </c>
      <c r="L5" s="6" t="s">
        <v>87</v>
      </c>
      <c r="M5" s="6" t="s">
        <v>94</v>
      </c>
      <c r="N5" s="6" t="s">
        <v>53</v>
      </c>
      <c r="O5" s="6" t="s">
        <v>42</v>
      </c>
      <c r="P5" s="6" t="s">
        <v>49</v>
      </c>
      <c r="Q5" s="6" t="s">
        <v>44</v>
      </c>
      <c r="R5" s="6" t="s">
        <v>37</v>
      </c>
      <c r="S5" s="6" t="s">
        <v>36</v>
      </c>
      <c r="T5" s="6" t="s">
        <v>40</v>
      </c>
      <c r="U5" s="6" t="s">
        <v>50</v>
      </c>
      <c r="V5" s="6" t="s">
        <v>51</v>
      </c>
      <c r="W5" s="6" t="s">
        <v>52</v>
      </c>
      <c r="X5" s="6" t="s">
        <v>41</v>
      </c>
      <c r="Y5" s="6" t="s">
        <v>43</v>
      </c>
      <c r="Z5" s="6" t="s">
        <v>45</v>
      </c>
      <c r="AA5" s="6" t="s">
        <v>46</v>
      </c>
      <c r="AB5" s="6" t="s">
        <v>39</v>
      </c>
      <c r="AC5" s="6" t="s">
        <v>54</v>
      </c>
      <c r="AD5" s="6" t="s">
        <v>55</v>
      </c>
      <c r="AE5" s="6" t="s">
        <v>56</v>
      </c>
      <c r="AF5" s="6" t="s">
        <v>57</v>
      </c>
      <c r="AG5" s="6" t="s">
        <v>58</v>
      </c>
      <c r="AH5" s="6" t="s">
        <v>59</v>
      </c>
      <c r="AI5" s="6" t="s">
        <v>64</v>
      </c>
      <c r="AJ5" s="6" t="s">
        <v>65</v>
      </c>
      <c r="AK5" s="6" t="s">
        <v>66</v>
      </c>
      <c r="AL5" s="6" t="s">
        <v>67</v>
      </c>
      <c r="AM5" s="6" t="s">
        <v>68</v>
      </c>
      <c r="AN5" s="6" t="s">
        <v>69</v>
      </c>
      <c r="AO5" s="6" t="s">
        <v>70</v>
      </c>
      <c r="AP5" s="6" t="s">
        <v>71</v>
      </c>
      <c r="AQ5" s="6" t="s">
        <v>72</v>
      </c>
      <c r="AR5" s="6" t="s">
        <v>73</v>
      </c>
      <c r="AS5" s="6" t="s">
        <v>74</v>
      </c>
      <c r="AT5" s="6" t="s">
        <v>75</v>
      </c>
      <c r="AU5" s="6" t="s">
        <v>76</v>
      </c>
      <c r="AV5" s="6" t="s">
        <v>77</v>
      </c>
      <c r="AW5" s="6" t="s">
        <v>38</v>
      </c>
      <c r="AX5" s="6" t="s">
        <v>60</v>
      </c>
      <c r="AY5" s="6" t="s">
        <v>61</v>
      </c>
      <c r="AZ5" s="6" t="s">
        <v>62</v>
      </c>
      <c r="BA5" s="6" t="s">
        <v>63</v>
      </c>
      <c r="BB5" s="7" t="s">
        <v>89</v>
      </c>
      <c r="BC5" s="6" t="s">
        <v>90</v>
      </c>
      <c r="BD5" s="6" t="s">
        <v>91</v>
      </c>
      <c r="BE5" s="12" t="s">
        <v>120</v>
      </c>
      <c r="BF5" s="5" t="s">
        <v>119</v>
      </c>
      <c r="BG5" s="6" t="s">
        <v>92</v>
      </c>
    </row>
    <row r="6" spans="1:59" s="8" customFormat="1" x14ac:dyDescent="0.25">
      <c r="C6" s="9" t="s">
        <v>95</v>
      </c>
      <c r="D6" s="9" t="s">
        <v>95</v>
      </c>
      <c r="E6" s="9" t="s">
        <v>95</v>
      </c>
      <c r="F6" s="9" t="s">
        <v>95</v>
      </c>
      <c r="G6" s="9" t="s">
        <v>95</v>
      </c>
      <c r="H6" s="9" t="s">
        <v>95</v>
      </c>
      <c r="I6" s="9" t="s">
        <v>95</v>
      </c>
      <c r="J6" s="9" t="s">
        <v>95</v>
      </c>
      <c r="K6" s="9" t="s">
        <v>95</v>
      </c>
      <c r="L6" s="9" t="s">
        <v>95</v>
      </c>
      <c r="M6" s="9" t="s">
        <v>95</v>
      </c>
      <c r="N6" s="9" t="s">
        <v>96</v>
      </c>
      <c r="O6" s="9" t="s">
        <v>96</v>
      </c>
      <c r="P6" s="9" t="s">
        <v>96</v>
      </c>
      <c r="Q6" s="9" t="s">
        <v>96</v>
      </c>
      <c r="R6" s="9" t="s">
        <v>96</v>
      </c>
      <c r="S6" s="9" t="s">
        <v>96</v>
      </c>
      <c r="T6" s="9" t="s">
        <v>96</v>
      </c>
      <c r="U6" s="9" t="s">
        <v>96</v>
      </c>
      <c r="V6" s="9" t="s">
        <v>96</v>
      </c>
      <c r="W6" s="9" t="s">
        <v>96</v>
      </c>
      <c r="X6" s="9" t="s">
        <v>96</v>
      </c>
      <c r="Y6" s="9" t="s">
        <v>96</v>
      </c>
      <c r="Z6" s="9" t="s">
        <v>96</v>
      </c>
      <c r="AA6" s="9" t="s">
        <v>96</v>
      </c>
      <c r="AB6" s="9" t="s">
        <v>96</v>
      </c>
      <c r="AC6" s="9" t="s">
        <v>96</v>
      </c>
      <c r="AD6" s="9" t="s">
        <v>96</v>
      </c>
      <c r="AE6" s="9" t="s">
        <v>96</v>
      </c>
      <c r="AF6" s="9" t="s">
        <v>96</v>
      </c>
      <c r="AG6" s="9" t="s">
        <v>96</v>
      </c>
      <c r="AH6" s="9" t="s">
        <v>96</v>
      </c>
      <c r="AI6" s="9" t="s">
        <v>96</v>
      </c>
      <c r="AJ6" s="9" t="s">
        <v>96</v>
      </c>
      <c r="AK6" s="9" t="s">
        <v>96</v>
      </c>
      <c r="AL6" s="9" t="s">
        <v>96</v>
      </c>
      <c r="AM6" s="9" t="s">
        <v>96</v>
      </c>
      <c r="AN6" s="9" t="s">
        <v>96</v>
      </c>
      <c r="AO6" s="9" t="s">
        <v>96</v>
      </c>
      <c r="AP6" s="9" t="s">
        <v>96</v>
      </c>
      <c r="AQ6" s="9" t="s">
        <v>96</v>
      </c>
      <c r="AR6" s="9" t="s">
        <v>96</v>
      </c>
      <c r="AS6" s="9" t="s">
        <v>96</v>
      </c>
      <c r="AT6" s="9" t="s">
        <v>96</v>
      </c>
      <c r="AU6" s="9" t="s">
        <v>96</v>
      </c>
      <c r="AV6" s="9" t="s">
        <v>96</v>
      </c>
      <c r="AW6" s="9" t="s">
        <v>96</v>
      </c>
      <c r="AX6" s="9" t="s">
        <v>96</v>
      </c>
      <c r="AY6" s="9" t="s">
        <v>96</v>
      </c>
      <c r="AZ6" s="9" t="s">
        <v>96</v>
      </c>
      <c r="BA6" s="9" t="s">
        <v>96</v>
      </c>
      <c r="BB6" s="9" t="s">
        <v>96</v>
      </c>
      <c r="BC6" s="9" t="s">
        <v>96</v>
      </c>
      <c r="BD6" s="9" t="s">
        <v>96</v>
      </c>
      <c r="BG6" s="9"/>
    </row>
    <row r="7" spans="1:59" x14ac:dyDescent="0.25">
      <c r="C7" s="2" t="s">
        <v>47</v>
      </c>
      <c r="D7" s="2" t="s">
        <v>47</v>
      </c>
      <c r="E7" s="2" t="s">
        <v>47</v>
      </c>
      <c r="F7" s="2" t="s">
        <v>47</v>
      </c>
      <c r="G7" s="2" t="s">
        <v>47</v>
      </c>
      <c r="H7" s="2" t="s">
        <v>47</v>
      </c>
      <c r="I7" s="2" t="s">
        <v>47</v>
      </c>
      <c r="J7" s="2" t="s">
        <v>47</v>
      </c>
      <c r="K7" s="2" t="s">
        <v>47</v>
      </c>
      <c r="L7" s="2" t="s">
        <v>47</v>
      </c>
      <c r="M7" s="2" t="s">
        <v>47</v>
      </c>
      <c r="N7" s="2" t="s">
        <v>48</v>
      </c>
      <c r="O7" s="2" t="s">
        <v>47</v>
      </c>
      <c r="P7" s="2" t="s">
        <v>48</v>
      </c>
      <c r="Q7" s="2" t="s">
        <v>47</v>
      </c>
      <c r="R7" s="2" t="s">
        <v>47</v>
      </c>
      <c r="S7" s="2" t="s">
        <v>47</v>
      </c>
      <c r="T7" s="2" t="s">
        <v>47</v>
      </c>
      <c r="U7" s="2" t="s">
        <v>48</v>
      </c>
      <c r="V7" s="2" t="s">
        <v>48</v>
      </c>
      <c r="W7" s="2" t="s">
        <v>48</v>
      </c>
      <c r="X7" s="2" t="s">
        <v>47</v>
      </c>
      <c r="Y7" s="2" t="s">
        <v>47</v>
      </c>
      <c r="Z7" s="2" t="s">
        <v>47</v>
      </c>
      <c r="AA7" s="2" t="s">
        <v>47</v>
      </c>
      <c r="AB7" s="2" t="s">
        <v>47</v>
      </c>
      <c r="AC7" s="2" t="s">
        <v>48</v>
      </c>
      <c r="AD7" s="2" t="s">
        <v>48</v>
      </c>
      <c r="AE7" s="2" t="s">
        <v>48</v>
      </c>
      <c r="AF7" s="2" t="s">
        <v>48</v>
      </c>
      <c r="AG7" s="2" t="s">
        <v>48</v>
      </c>
      <c r="AH7" s="2" t="s">
        <v>48</v>
      </c>
      <c r="AI7" s="2" t="s">
        <v>48</v>
      </c>
      <c r="AJ7" s="2" t="s">
        <v>48</v>
      </c>
      <c r="AK7" s="2" t="s">
        <v>48</v>
      </c>
      <c r="AL7" s="2" t="s">
        <v>48</v>
      </c>
      <c r="AM7" s="2" t="s">
        <v>48</v>
      </c>
      <c r="AN7" s="2" t="s">
        <v>48</v>
      </c>
      <c r="AO7" s="2" t="s">
        <v>48</v>
      </c>
      <c r="AP7" s="2" t="s">
        <v>48</v>
      </c>
      <c r="AQ7" s="2" t="s">
        <v>48</v>
      </c>
      <c r="AR7" s="2" t="s">
        <v>48</v>
      </c>
      <c r="AS7" s="2" t="s">
        <v>48</v>
      </c>
      <c r="AT7" s="2" t="s">
        <v>48</v>
      </c>
      <c r="AU7" s="2" t="s">
        <v>48</v>
      </c>
      <c r="AV7" s="2" t="s">
        <v>48</v>
      </c>
      <c r="AW7" s="2" t="s">
        <v>47</v>
      </c>
      <c r="AX7" s="2" t="s">
        <v>48</v>
      </c>
      <c r="AY7" s="2" t="s">
        <v>48</v>
      </c>
      <c r="AZ7" s="2" t="s">
        <v>48</v>
      </c>
      <c r="BA7" s="2" t="s">
        <v>48</v>
      </c>
      <c r="BB7" s="2"/>
      <c r="BC7" s="2"/>
      <c r="BD7" s="2"/>
      <c r="BG7" s="2"/>
    </row>
    <row r="8" spans="1:59" x14ac:dyDescent="0.25">
      <c r="A8" t="s">
        <v>2</v>
      </c>
      <c r="B8" t="s">
        <v>34</v>
      </c>
      <c r="C8" s="3">
        <v>81.13</v>
      </c>
      <c r="D8" s="3">
        <v>0.40899999999999997</v>
      </c>
      <c r="E8" s="3">
        <v>8.33</v>
      </c>
      <c r="F8" s="3">
        <v>0.13600000000000001</v>
      </c>
      <c r="G8" s="3">
        <v>0.32</v>
      </c>
      <c r="H8" s="3">
        <v>0.13</v>
      </c>
      <c r="I8" s="3">
        <v>7.0000000000000007E-2</v>
      </c>
      <c r="J8" s="3">
        <v>2.31</v>
      </c>
      <c r="K8" s="3">
        <v>9.2999999999999999E-2</v>
      </c>
      <c r="L8" s="3">
        <v>4.49</v>
      </c>
      <c r="M8" s="3">
        <f>SUM(C8:L8)</f>
        <v>97.417999999999978</v>
      </c>
      <c r="N8" s="3">
        <v>17.8737142857143</v>
      </c>
      <c r="O8" s="3">
        <v>19</v>
      </c>
      <c r="P8" s="3">
        <v>8.3231548480463111</v>
      </c>
      <c r="Q8" s="3">
        <v>50</v>
      </c>
      <c r="R8" s="3">
        <v>34</v>
      </c>
      <c r="S8" s="3">
        <v>6</v>
      </c>
      <c r="T8" s="3">
        <v>11</v>
      </c>
      <c r="U8" s="3">
        <v>15.756156156156159</v>
      </c>
      <c r="V8" s="3">
        <v>26.75331871985972</v>
      </c>
      <c r="W8" s="3">
        <v>8.7039290989660252</v>
      </c>
      <c r="X8" s="3">
        <v>54</v>
      </c>
      <c r="Y8" s="3">
        <v>113</v>
      </c>
      <c r="Z8" s="3">
        <v>13.9</v>
      </c>
      <c r="AA8" s="3">
        <v>225</v>
      </c>
      <c r="AB8" s="3">
        <v>7</v>
      </c>
      <c r="AC8" s="3">
        <v>0.25842561205273062</v>
      </c>
      <c r="AD8" s="3">
        <v>2.0985504201680678E-2</v>
      </c>
      <c r="AE8" s="3">
        <v>1.1262218538472168</v>
      </c>
      <c r="AF8" s="3">
        <v>0.31613423600495039</v>
      </c>
      <c r="AG8" s="3">
        <v>0.90152858469292974</v>
      </c>
      <c r="AH8" s="3">
        <v>652.33504098360663</v>
      </c>
      <c r="AI8" s="3">
        <v>20.517854087742865</v>
      </c>
      <c r="AJ8" s="3">
        <v>40.831128404669265</v>
      </c>
      <c r="AK8" s="3">
        <v>4.8119072132189373</v>
      </c>
      <c r="AL8" s="3">
        <v>18.144012401498522</v>
      </c>
      <c r="AM8" s="3">
        <v>3.4459354506879256</v>
      </c>
      <c r="AN8" s="3">
        <v>0.87292884664782933</v>
      </c>
      <c r="AO8" s="3">
        <v>2.9812998120909757</v>
      </c>
      <c r="AP8" s="3">
        <v>0.41606124011227374</v>
      </c>
      <c r="AQ8" s="3">
        <v>2.5387866777472365</v>
      </c>
      <c r="AR8" s="3">
        <v>0.50072633479494444</v>
      </c>
      <c r="AS8" s="3">
        <v>1.4727047631458916</v>
      </c>
      <c r="AT8" s="3">
        <v>0.20800923076923081</v>
      </c>
      <c r="AU8" s="3">
        <v>1.4495058583800315</v>
      </c>
      <c r="AV8" s="3">
        <v>0.21539342661893909</v>
      </c>
      <c r="AW8" s="3">
        <v>5.4</v>
      </c>
      <c r="AX8" s="3">
        <v>0.23924189261031384</v>
      </c>
      <c r="AY8" s="3">
        <v>10.361341835320214</v>
      </c>
      <c r="AZ8" s="3">
        <v>9.3582824427480933</v>
      </c>
      <c r="BA8" s="3">
        <v>1.4317469840234753</v>
      </c>
      <c r="BB8" s="3">
        <v>98.406253748124854</v>
      </c>
      <c r="BC8" s="3">
        <v>91.60506621655631</v>
      </c>
      <c r="BD8" s="3">
        <v>6.8011875315685471</v>
      </c>
      <c r="BE8" s="13">
        <v>9.565277603326038</v>
      </c>
      <c r="BF8" s="13">
        <v>0.83228084717947859</v>
      </c>
      <c r="BG8" s="3">
        <v>74.494879098937247</v>
      </c>
    </row>
    <row r="9" spans="1:59" x14ac:dyDescent="0.25">
      <c r="A9" t="s">
        <v>3</v>
      </c>
      <c r="B9" t="s">
        <v>34</v>
      </c>
      <c r="C9" s="3">
        <v>87.52</v>
      </c>
      <c r="D9" s="3">
        <v>0.30399999999999999</v>
      </c>
      <c r="E9" s="3">
        <v>6.66</v>
      </c>
      <c r="F9" s="3">
        <v>1.0999999999999999E-2</v>
      </c>
      <c r="G9" s="3">
        <v>0.01</v>
      </c>
      <c r="H9" s="3">
        <v>0.04</v>
      </c>
      <c r="I9" s="3">
        <v>0.03</v>
      </c>
      <c r="J9" s="3">
        <v>1.85</v>
      </c>
      <c r="K9" s="3">
        <v>3.5000000000000003E-2</v>
      </c>
      <c r="L9" s="3">
        <v>1.61</v>
      </c>
      <c r="M9" s="3">
        <f t="shared" ref="M9:M58" si="0">SUM(C9:L9)</f>
        <v>98.07</v>
      </c>
      <c r="N9" s="3">
        <v>11.983714285714285</v>
      </c>
      <c r="O9" s="3">
        <v>15</v>
      </c>
      <c r="P9" s="3">
        <v>6.5234782608695658</v>
      </c>
      <c r="Q9" s="3">
        <v>33</v>
      </c>
      <c r="R9" s="3">
        <v>22</v>
      </c>
      <c r="S9" s="3">
        <v>2</v>
      </c>
      <c r="T9" s="3">
        <v>7</v>
      </c>
      <c r="U9" s="3">
        <v>4.4217018072289163</v>
      </c>
      <c r="V9" s="3">
        <v>12.556471001757473</v>
      </c>
      <c r="W9" s="3">
        <v>6.6373214285714264</v>
      </c>
      <c r="X9" s="3">
        <v>45</v>
      </c>
      <c r="Y9" s="3">
        <v>78</v>
      </c>
      <c r="Z9" s="3">
        <v>10.5</v>
      </c>
      <c r="AA9" s="3">
        <v>207</v>
      </c>
      <c r="AB9" s="3">
        <v>5.8</v>
      </c>
      <c r="AC9" s="3">
        <v>0.26072138228941671</v>
      </c>
      <c r="AD9" s="3">
        <v>1.2491368421052631E-2</v>
      </c>
      <c r="AE9" s="3">
        <v>0.94665671641791049</v>
      </c>
      <c r="AF9" s="3">
        <v>0.31989189189189216</v>
      </c>
      <c r="AG9" s="3">
        <v>0.5574073287307485</v>
      </c>
      <c r="AH9" s="3">
        <v>546.08913934426221</v>
      </c>
      <c r="AI9" s="3">
        <v>19.230600879335586</v>
      </c>
      <c r="AJ9" s="3">
        <v>36.222957198443574</v>
      </c>
      <c r="AK9" s="3">
        <v>4.2323862770012681</v>
      </c>
      <c r="AL9" s="3">
        <v>15.632834279814153</v>
      </c>
      <c r="AM9" s="3">
        <v>2.8220689655172411</v>
      </c>
      <c r="AN9" s="3">
        <v>0.72125179856115085</v>
      </c>
      <c r="AO9" s="3">
        <v>2.4058119658119672</v>
      </c>
      <c r="AP9" s="3">
        <v>0.33578593272171259</v>
      </c>
      <c r="AQ9" s="3">
        <v>1.9545440613026828</v>
      </c>
      <c r="AR9" s="3">
        <v>0.39800928792569645</v>
      </c>
      <c r="AS9" s="3">
        <v>1.1405157593123205</v>
      </c>
      <c r="AT9" s="3">
        <v>0.16787692307692306</v>
      </c>
      <c r="AU9" s="3">
        <v>1.1771792260692469</v>
      </c>
      <c r="AV9" s="3">
        <v>0.17027828348504545</v>
      </c>
      <c r="AW9" s="3">
        <v>4.5</v>
      </c>
      <c r="AX9" s="3">
        <v>0.23348726114649695</v>
      </c>
      <c r="AY9" s="3">
        <v>11.493103448275864</v>
      </c>
      <c r="AZ9" s="3">
        <v>8.1996183206106874</v>
      </c>
      <c r="BA9" s="3">
        <v>2.4327926988265953</v>
      </c>
      <c r="BB9" s="3">
        <v>86.612100838378566</v>
      </c>
      <c r="BC9" s="3">
        <v>81.267911364484945</v>
      </c>
      <c r="BD9" s="3">
        <v>5.3441894738936275</v>
      </c>
      <c r="BE9" s="13">
        <v>11.0391562784699</v>
      </c>
      <c r="BF9" s="13">
        <v>0.84590133042012838</v>
      </c>
      <c r="BG9" s="3">
        <v>75.814432719704044</v>
      </c>
    </row>
    <row r="10" spans="1:59" x14ac:dyDescent="0.25">
      <c r="A10" t="s">
        <v>4</v>
      </c>
      <c r="B10" t="s">
        <v>34</v>
      </c>
      <c r="C10" s="3">
        <v>87.63</v>
      </c>
      <c r="D10" s="3">
        <v>0.30499999999999999</v>
      </c>
      <c r="E10" s="3">
        <v>6.08</v>
      </c>
      <c r="F10" s="3">
        <v>1.6E-2</v>
      </c>
      <c r="G10" s="3">
        <v>0.01</v>
      </c>
      <c r="H10" s="3">
        <v>0.08</v>
      </c>
      <c r="I10" s="3">
        <v>0.05</v>
      </c>
      <c r="J10" s="3">
        <v>2.19</v>
      </c>
      <c r="K10" s="3">
        <v>3.3000000000000002E-2</v>
      </c>
      <c r="L10" s="3">
        <v>1.74</v>
      </c>
      <c r="M10" s="3">
        <f t="shared" si="0"/>
        <v>98.134</v>
      </c>
      <c r="N10" s="3">
        <v>9.6575238095238092</v>
      </c>
      <c r="O10" s="3">
        <v>35</v>
      </c>
      <c r="P10" s="3">
        <v>4.6113953488372097</v>
      </c>
      <c r="Q10" s="3">
        <v>26</v>
      </c>
      <c r="R10" s="3">
        <v>17</v>
      </c>
      <c r="S10" s="3">
        <v>2</v>
      </c>
      <c r="T10" s="3">
        <v>7</v>
      </c>
      <c r="U10" s="3">
        <v>5.2025454545454553</v>
      </c>
      <c r="V10" s="3">
        <v>11.824691968225954</v>
      </c>
      <c r="W10" s="3">
        <v>5.6114803625377627</v>
      </c>
      <c r="X10" s="3">
        <v>55</v>
      </c>
      <c r="Y10" s="3">
        <v>100</v>
      </c>
      <c r="Z10" s="3">
        <v>12.2</v>
      </c>
      <c r="AA10" s="3">
        <v>242</v>
      </c>
      <c r="AB10" s="3">
        <v>7</v>
      </c>
      <c r="AC10" s="3">
        <v>0.28607721587819462</v>
      </c>
      <c r="AD10" s="3">
        <v>6.346638477801269E-3</v>
      </c>
      <c r="AE10" s="3">
        <v>0.92540193637621038</v>
      </c>
      <c r="AF10" s="3">
        <v>0.11974178607613267</v>
      </c>
      <c r="AG10" s="3">
        <v>0.76388401170524034</v>
      </c>
      <c r="AH10" s="3">
        <v>680.99180327868851</v>
      </c>
      <c r="AI10" s="3">
        <v>14.911812637228573</v>
      </c>
      <c r="AJ10" s="3">
        <v>30.471595330739298</v>
      </c>
      <c r="AK10" s="3">
        <v>3.7329676190476166</v>
      </c>
      <c r="AL10" s="3">
        <v>15.107858799278544</v>
      </c>
      <c r="AM10" s="3">
        <v>2.9905282143777372</v>
      </c>
      <c r="AN10" s="3">
        <v>0.79803804627249331</v>
      </c>
      <c r="AO10" s="3">
        <v>2.6797568860726777</v>
      </c>
      <c r="AP10" s="3">
        <v>0.33892018301982735</v>
      </c>
      <c r="AQ10" s="3">
        <v>1.9447941888619864</v>
      </c>
      <c r="AR10" s="3">
        <v>0.40533195663396993</v>
      </c>
      <c r="AS10" s="3">
        <v>1.1493690646546115</v>
      </c>
      <c r="AT10" s="3">
        <v>0.16166974358974362</v>
      </c>
      <c r="AU10" s="3">
        <v>1.1847812817904384</v>
      </c>
      <c r="AV10" s="3">
        <v>0.1803421155094094</v>
      </c>
      <c r="AW10" s="3">
        <v>5.2</v>
      </c>
      <c r="AX10" s="3">
        <v>0.23054814814814831</v>
      </c>
      <c r="AY10" s="3">
        <v>10.101801902630111</v>
      </c>
      <c r="AZ10" s="3">
        <v>7.2617557251908389</v>
      </c>
      <c r="BA10" s="3">
        <v>1.5069811074918555</v>
      </c>
      <c r="BB10" s="3">
        <v>76.057766067076926</v>
      </c>
      <c r="BC10" s="3">
        <v>70.692557533016938</v>
      </c>
      <c r="BD10" s="3">
        <v>5.3652085340599864</v>
      </c>
      <c r="BE10" s="13">
        <v>8.5050695740811229</v>
      </c>
      <c r="BF10" s="13">
        <v>0.8614883274170132</v>
      </c>
      <c r="BG10" s="3">
        <v>70.060048494685972</v>
      </c>
    </row>
    <row r="11" spans="1:59" x14ac:dyDescent="0.25">
      <c r="A11" t="s">
        <v>5</v>
      </c>
      <c r="B11" t="s">
        <v>34</v>
      </c>
      <c r="C11" s="3">
        <v>77.209999999999994</v>
      </c>
      <c r="D11" s="3">
        <v>0.376</v>
      </c>
      <c r="E11" s="3">
        <v>9.6199999999999992</v>
      </c>
      <c r="F11" s="3">
        <v>2.4E-2</v>
      </c>
      <c r="G11" s="3">
        <v>7.0000000000000007E-2</v>
      </c>
      <c r="H11" s="3">
        <v>7.0000000000000007E-2</v>
      </c>
      <c r="I11" s="3">
        <v>0.13</v>
      </c>
      <c r="J11" s="3">
        <v>3.63</v>
      </c>
      <c r="K11" s="3">
        <v>4.7E-2</v>
      </c>
      <c r="L11" s="3">
        <v>5.09</v>
      </c>
      <c r="M11" s="3">
        <f t="shared" si="0"/>
        <v>96.266999999999982</v>
      </c>
      <c r="N11" s="3">
        <v>15.122857142857141</v>
      </c>
      <c r="O11" s="3">
        <v>27</v>
      </c>
      <c r="P11" s="3">
        <v>5.6467248908296943</v>
      </c>
      <c r="Q11" s="3">
        <v>39</v>
      </c>
      <c r="R11" s="3">
        <v>26</v>
      </c>
      <c r="S11" s="3">
        <v>4</v>
      </c>
      <c r="T11" s="3">
        <v>15</v>
      </c>
      <c r="U11" s="3">
        <v>11.898100303951368</v>
      </c>
      <c r="V11" s="3">
        <v>25.745068553737298</v>
      </c>
      <c r="W11" s="3">
        <v>10.340639269406386</v>
      </c>
      <c r="X11" s="3">
        <v>79</v>
      </c>
      <c r="Y11" s="3">
        <v>209</v>
      </c>
      <c r="Z11" s="3">
        <v>12.6</v>
      </c>
      <c r="AA11" s="3">
        <v>191</v>
      </c>
      <c r="AB11" s="3">
        <v>7.3</v>
      </c>
      <c r="AC11" s="3">
        <v>0.25776261937244188</v>
      </c>
      <c r="AD11" s="3">
        <v>1.5436970338983051E-2</v>
      </c>
      <c r="AE11" s="3">
        <v>1.1681195516811957</v>
      </c>
      <c r="AF11" s="3">
        <v>0.23809317443120276</v>
      </c>
      <c r="AG11" s="3">
        <v>1.6698708560777515</v>
      </c>
      <c r="AH11" s="3">
        <v>991.61372950819668</v>
      </c>
      <c r="AI11" s="3">
        <v>25.287333902230852</v>
      </c>
      <c r="AJ11" s="3">
        <v>46.143968871595327</v>
      </c>
      <c r="AK11" s="3">
        <v>6.2156267851475668</v>
      </c>
      <c r="AL11" s="3">
        <v>22.974385377783513</v>
      </c>
      <c r="AM11" s="3">
        <v>3.8868119118215794</v>
      </c>
      <c r="AN11" s="3">
        <v>1.0078426330676262</v>
      </c>
      <c r="AO11" s="3">
        <v>3.1064935064935089</v>
      </c>
      <c r="AP11" s="3">
        <v>0.39087585681645104</v>
      </c>
      <c r="AQ11" s="3">
        <v>2.2209662020240604</v>
      </c>
      <c r="AR11" s="3">
        <v>0.42763749031758302</v>
      </c>
      <c r="AS11" s="3">
        <v>1.2439186114542022</v>
      </c>
      <c r="AT11" s="3">
        <v>0.17316923076923077</v>
      </c>
      <c r="AU11" s="3">
        <v>1.2568886629384859</v>
      </c>
      <c r="AV11" s="3">
        <v>0.18555850891410036</v>
      </c>
      <c r="AW11" s="3">
        <v>4.2</v>
      </c>
      <c r="AX11" s="3">
        <v>0.35145800316957237</v>
      </c>
      <c r="AY11" s="3">
        <v>13.87763120965479</v>
      </c>
      <c r="AZ11" s="3">
        <v>8.7649809160305345</v>
      </c>
      <c r="BA11" s="3">
        <v>1.3194920221426234</v>
      </c>
      <c r="BB11" s="3">
        <v>114.52147755137408</v>
      </c>
      <c r="BC11" s="3">
        <v>108.62246298813996</v>
      </c>
      <c r="BD11" s="3">
        <v>5.8990145632341147</v>
      </c>
      <c r="BE11" s="13">
        <v>13.595395648472415</v>
      </c>
      <c r="BF11" s="13">
        <v>0.88635599939927112</v>
      </c>
      <c r="BG11" s="3">
        <v>69.256381041801291</v>
      </c>
    </row>
    <row r="12" spans="1:59" x14ac:dyDescent="0.25">
      <c r="A12" t="s">
        <v>6</v>
      </c>
      <c r="B12" t="s">
        <v>34</v>
      </c>
      <c r="C12" s="3">
        <v>93.12</v>
      </c>
      <c r="D12" s="3">
        <v>0.73899999999999999</v>
      </c>
      <c r="E12" s="3">
        <v>3.05</v>
      </c>
      <c r="F12" s="3">
        <v>2.1000000000000001E-2</v>
      </c>
      <c r="G12" s="3">
        <v>0.01</v>
      </c>
      <c r="H12" s="3">
        <v>0.04</v>
      </c>
      <c r="I12" s="3">
        <v>0.01</v>
      </c>
      <c r="J12" s="3">
        <v>0.09</v>
      </c>
      <c r="K12" s="3">
        <v>3.6999999999999998E-2</v>
      </c>
      <c r="L12" s="3">
        <v>1.61</v>
      </c>
      <c r="M12" s="3">
        <f t="shared" si="0"/>
        <v>98.727000000000032</v>
      </c>
      <c r="N12" s="3">
        <v>8.2118392282958208</v>
      </c>
      <c r="O12" s="3">
        <v>43</v>
      </c>
      <c r="P12" s="3">
        <v>5.5323913043478257</v>
      </c>
      <c r="Q12" s="3">
        <v>53</v>
      </c>
      <c r="R12" s="3">
        <v>37</v>
      </c>
      <c r="S12" s="3">
        <v>19</v>
      </c>
      <c r="T12" s="3">
        <v>17</v>
      </c>
      <c r="U12" s="3">
        <v>29.793951219512195</v>
      </c>
      <c r="V12" s="3">
        <v>28.841284403669732</v>
      </c>
      <c r="W12" s="3">
        <v>2.7881257367387038</v>
      </c>
      <c r="X12" s="3">
        <v>3</v>
      </c>
      <c r="Y12" s="3">
        <v>42</v>
      </c>
      <c r="Z12" s="3">
        <v>15.2</v>
      </c>
      <c r="AA12" s="3">
        <v>979</v>
      </c>
      <c r="AB12" s="3">
        <v>18.600000000000001</v>
      </c>
      <c r="AC12" s="3">
        <v>0.6935865558366463</v>
      </c>
      <c r="AD12" s="3">
        <v>1.0445169491525427E-2</v>
      </c>
      <c r="AE12" s="3">
        <v>1.2829848540820095</v>
      </c>
      <c r="AF12" s="3">
        <v>6.1350575594781285</v>
      </c>
      <c r="AG12" s="3">
        <v>0.128978813559322</v>
      </c>
      <c r="AH12" s="3">
        <v>59.88000000000001</v>
      </c>
      <c r="AI12" s="3">
        <v>20.466796874999996</v>
      </c>
      <c r="AJ12" s="3">
        <v>39.517685305591669</v>
      </c>
      <c r="AK12" s="3">
        <v>4.4020441426146011</v>
      </c>
      <c r="AL12" s="3">
        <v>15.671074380165287</v>
      </c>
      <c r="AM12" s="3">
        <v>2.848479834539813</v>
      </c>
      <c r="AN12" s="3">
        <v>0.41887112336319776</v>
      </c>
      <c r="AO12" s="3">
        <v>2.4923928944618603</v>
      </c>
      <c r="AP12" s="3">
        <v>0.35936213991769556</v>
      </c>
      <c r="AQ12" s="3">
        <v>2.2143762781186092</v>
      </c>
      <c r="AR12" s="3">
        <v>0.46989166666666671</v>
      </c>
      <c r="AS12" s="3">
        <v>1.4683617391304349</v>
      </c>
      <c r="AT12" s="3">
        <v>0.22959170984455957</v>
      </c>
      <c r="AU12" s="3">
        <v>1.8201229508196721</v>
      </c>
      <c r="AV12" s="3">
        <v>0.2811756521739131</v>
      </c>
      <c r="AW12" s="3">
        <v>22</v>
      </c>
      <c r="AX12" s="3">
        <v>7.1987464589235134E-2</v>
      </c>
      <c r="AY12" s="3">
        <v>6.462274774774774</v>
      </c>
      <c r="AZ12" s="3">
        <v>26.698089171974519</v>
      </c>
      <c r="BA12" s="3">
        <v>2.7085594989561583</v>
      </c>
      <c r="BB12" s="3">
        <v>92.660226692407974</v>
      </c>
      <c r="BC12" s="3">
        <v>85.817344555736426</v>
      </c>
      <c r="BD12" s="3">
        <v>6.8428821366715518</v>
      </c>
      <c r="BE12" s="13">
        <v>7.5986207635550915</v>
      </c>
      <c r="BF12" s="13">
        <v>0.48041111313491575</v>
      </c>
      <c r="BG12" s="3">
        <v>94.234681504553834</v>
      </c>
    </row>
    <row r="13" spans="1:59" x14ac:dyDescent="0.25">
      <c r="A13" t="s">
        <v>7</v>
      </c>
      <c r="B13" t="s">
        <v>34</v>
      </c>
      <c r="C13" s="3">
        <v>90.06</v>
      </c>
      <c r="D13" s="3">
        <v>0.20100000000000001</v>
      </c>
      <c r="E13" s="3">
        <v>3.22</v>
      </c>
      <c r="F13" s="3">
        <v>7.5999999999999998E-2</v>
      </c>
      <c r="G13" s="3">
        <v>0.01</v>
      </c>
      <c r="H13" s="3">
        <v>0.02</v>
      </c>
      <c r="I13" s="3">
        <v>0.01</v>
      </c>
      <c r="J13" s="3">
        <v>0.91</v>
      </c>
      <c r="K13" s="3">
        <v>0.113</v>
      </c>
      <c r="L13" s="3">
        <v>4.49</v>
      </c>
      <c r="M13" s="3">
        <f t="shared" si="0"/>
        <v>99.109999999999985</v>
      </c>
      <c r="N13" s="3">
        <v>6.0753142857142848</v>
      </c>
      <c r="O13" s="3">
        <v>64</v>
      </c>
      <c r="P13" s="3">
        <v>4.6490987124463521</v>
      </c>
      <c r="Q13" s="3">
        <v>33</v>
      </c>
      <c r="R13" s="3">
        <v>15</v>
      </c>
      <c r="S13" s="3">
        <v>18</v>
      </c>
      <c r="T13" s="3">
        <v>11</v>
      </c>
      <c r="U13" s="3">
        <v>19.2658357771261</v>
      </c>
      <c r="V13" s="3">
        <v>17.285652735889702</v>
      </c>
      <c r="W13" s="3">
        <v>2.8257461645746158</v>
      </c>
      <c r="X13" s="3">
        <v>21</v>
      </c>
      <c r="Y13" s="3">
        <v>52</v>
      </c>
      <c r="Z13" s="3">
        <v>6.3</v>
      </c>
      <c r="AA13" s="3">
        <v>212</v>
      </c>
      <c r="AB13" s="3">
        <v>4.5999999999999996</v>
      </c>
      <c r="AC13" s="3">
        <v>1.1864852132949486</v>
      </c>
      <c r="AD13" s="3">
        <v>3.0773863636363637E-2</v>
      </c>
      <c r="AE13" s="3">
        <v>0.62088503373261739</v>
      </c>
      <c r="AF13" s="3">
        <v>0.32758287108941647</v>
      </c>
      <c r="AG13" s="3">
        <v>0.24616089532587224</v>
      </c>
      <c r="AH13" s="3">
        <v>316.52049180327862</v>
      </c>
      <c r="AI13" s="3">
        <v>12.337035490605423</v>
      </c>
      <c r="AJ13" s="3">
        <v>25.953112840466925</v>
      </c>
      <c r="AK13" s="3">
        <v>2.6789270468302004</v>
      </c>
      <c r="AL13" s="3">
        <v>9.5849472999349388</v>
      </c>
      <c r="AM13" s="3">
        <v>1.724487655110656</v>
      </c>
      <c r="AN13" s="3">
        <v>0.37847116124070745</v>
      </c>
      <c r="AO13" s="3">
        <v>1.4641381557510589</v>
      </c>
      <c r="AP13" s="3">
        <v>0.19548027842227378</v>
      </c>
      <c r="AQ13" s="3">
        <v>1.1590739665957313</v>
      </c>
      <c r="AR13" s="3">
        <v>0.22202831402831399</v>
      </c>
      <c r="AS13" s="3">
        <v>0.64927423895253678</v>
      </c>
      <c r="AT13" s="3">
        <v>9.5670769230769226E-2</v>
      </c>
      <c r="AU13" s="3">
        <v>0.72339130434782606</v>
      </c>
      <c r="AV13" s="3">
        <v>0.11158333879960641</v>
      </c>
      <c r="AW13" s="3">
        <v>4.7</v>
      </c>
      <c r="AX13" s="3">
        <v>0.27438018309100703</v>
      </c>
      <c r="AY13" s="3">
        <v>8.3171637347767238</v>
      </c>
      <c r="AZ13" s="3">
        <v>9.4174809160305326</v>
      </c>
      <c r="BA13" s="3">
        <v>1.5423707093821506</v>
      </c>
      <c r="BB13" s="3">
        <v>57.27762186031697</v>
      </c>
      <c r="BC13" s="3">
        <v>54.121119649939914</v>
      </c>
      <c r="BD13" s="3">
        <v>3.1565022103770572</v>
      </c>
      <c r="BE13" s="13">
        <v>11.524527981874874</v>
      </c>
      <c r="BF13" s="13">
        <v>0.72787896537660757</v>
      </c>
      <c r="BG13" s="3">
        <v>75.625175000911582</v>
      </c>
    </row>
    <row r="14" spans="1:59" x14ac:dyDescent="0.25">
      <c r="A14" t="s">
        <v>8</v>
      </c>
      <c r="B14" t="s">
        <v>34</v>
      </c>
      <c r="C14" s="3">
        <v>90.11</v>
      </c>
      <c r="D14" s="3">
        <v>0.26200000000000001</v>
      </c>
      <c r="E14" s="3">
        <v>5.21</v>
      </c>
      <c r="F14" s="3">
        <v>3.7999999999999999E-2</v>
      </c>
      <c r="G14" s="3">
        <v>0.01</v>
      </c>
      <c r="H14" s="3">
        <v>0.02</v>
      </c>
      <c r="I14" s="3">
        <v>0.01</v>
      </c>
      <c r="J14" s="3">
        <v>1.27</v>
      </c>
      <c r="K14" s="3">
        <v>2.7E-2</v>
      </c>
      <c r="L14" s="3">
        <v>1.88</v>
      </c>
      <c r="M14" s="3">
        <f t="shared" si="0"/>
        <v>98.836999999999989</v>
      </c>
      <c r="N14" s="3">
        <v>5.8221714285714281</v>
      </c>
      <c r="O14" s="3">
        <v>30</v>
      </c>
      <c r="P14" s="3">
        <v>3.8730085959885394</v>
      </c>
      <c r="Q14" s="3">
        <v>21</v>
      </c>
      <c r="R14" s="3">
        <v>11</v>
      </c>
      <c r="S14" s="3">
        <v>14</v>
      </c>
      <c r="T14" s="3">
        <v>2</v>
      </c>
      <c r="U14" s="3">
        <v>10.676705882352943</v>
      </c>
      <c r="V14" s="3">
        <v>6.4375820379965463</v>
      </c>
      <c r="W14" s="3">
        <v>4.6310112359550555</v>
      </c>
      <c r="X14" s="3">
        <v>29</v>
      </c>
      <c r="Y14" s="3">
        <v>55</v>
      </c>
      <c r="Z14" s="3">
        <v>7.4</v>
      </c>
      <c r="AA14" s="3">
        <v>235</v>
      </c>
      <c r="AB14" s="3">
        <v>6.3</v>
      </c>
      <c r="AC14" s="3">
        <v>0.25492436974789912</v>
      </c>
      <c r="AD14" s="3" t="s">
        <v>117</v>
      </c>
      <c r="AE14" s="3">
        <v>11.960771349862259</v>
      </c>
      <c r="AF14" s="3">
        <v>0.48010392677886055</v>
      </c>
      <c r="AG14" s="3">
        <v>0.26126304691618341</v>
      </c>
      <c r="AH14" s="3">
        <v>388.19672131147547</v>
      </c>
      <c r="AI14" s="3">
        <v>14.598409425625915</v>
      </c>
      <c r="AJ14" s="3">
        <v>29.883268482490273</v>
      </c>
      <c r="AK14" s="3">
        <v>3.1933146496815281</v>
      </c>
      <c r="AL14" s="3">
        <v>11.715028601144049</v>
      </c>
      <c r="AM14" s="3">
        <v>1.9714490527393753</v>
      </c>
      <c r="AN14" s="3">
        <v>0.50622358974358972</v>
      </c>
      <c r="AO14" s="3">
        <v>1.6430945558739258</v>
      </c>
      <c r="AP14" s="3">
        <v>0.21513491246138003</v>
      </c>
      <c r="AQ14" s="3">
        <v>1.3086936356609125</v>
      </c>
      <c r="AR14" s="3">
        <v>0.25837281153450048</v>
      </c>
      <c r="AS14" s="3">
        <v>0.75895524731745601</v>
      </c>
      <c r="AT14" s="3">
        <v>0.10817641025641025</v>
      </c>
      <c r="AU14" s="3">
        <v>0.8187811860940698</v>
      </c>
      <c r="AV14" s="3">
        <v>0.11702857142857141</v>
      </c>
      <c r="AW14" s="3">
        <v>5.0999999999999996</v>
      </c>
      <c r="AX14" s="3">
        <v>0.21470967741935487</v>
      </c>
      <c r="AY14" s="3">
        <v>12.89728555917481</v>
      </c>
      <c r="AZ14" s="3">
        <v>8.2076335877862601</v>
      </c>
      <c r="BA14" s="3">
        <v>1.1029751633986928</v>
      </c>
      <c r="BB14" s="3">
        <v>67.095931132051959</v>
      </c>
      <c r="BC14" s="3">
        <v>63.510788357298651</v>
      </c>
      <c r="BD14" s="3">
        <v>3.5851427747533009</v>
      </c>
      <c r="BE14" s="13">
        <v>12.048231435318725</v>
      </c>
      <c r="BF14" s="13">
        <v>0.85953936709951473</v>
      </c>
      <c r="BG14" s="3">
        <v>78.493149170700846</v>
      </c>
    </row>
    <row r="15" spans="1:59" x14ac:dyDescent="0.25">
      <c r="A15" t="s">
        <v>9</v>
      </c>
      <c r="B15" t="s">
        <v>34</v>
      </c>
      <c r="C15" s="3">
        <v>95.59</v>
      </c>
      <c r="D15" s="3">
        <v>9.9000000000000005E-2</v>
      </c>
      <c r="E15" s="3">
        <v>2.41</v>
      </c>
      <c r="F15" s="3">
        <v>1.0999999999999999E-2</v>
      </c>
      <c r="G15" s="3">
        <v>0.01</v>
      </c>
      <c r="H15" s="3">
        <v>0.15</v>
      </c>
      <c r="I15" s="3">
        <v>0.01</v>
      </c>
      <c r="J15" s="3">
        <v>0.38</v>
      </c>
      <c r="K15" s="3">
        <v>2.1000000000000001E-2</v>
      </c>
      <c r="L15" s="3">
        <v>0.41</v>
      </c>
      <c r="M15" s="3">
        <f t="shared" si="0"/>
        <v>99.091000000000008</v>
      </c>
      <c r="N15" s="3">
        <v>9.7531428571428567</v>
      </c>
      <c r="O15" s="3">
        <v>36</v>
      </c>
      <c r="P15" s="3">
        <v>2.080230215827338</v>
      </c>
      <c r="Q15" s="3">
        <v>10</v>
      </c>
      <c r="R15" s="3">
        <v>6</v>
      </c>
      <c r="S15" s="3">
        <v>15</v>
      </c>
      <c r="T15" s="3">
        <v>5</v>
      </c>
      <c r="U15" s="3">
        <v>10.755014836795254</v>
      </c>
      <c r="V15" s="3">
        <v>4.2586006084311174</v>
      </c>
      <c r="W15" s="3">
        <v>2.909727403156384</v>
      </c>
      <c r="X15" s="3">
        <v>13</v>
      </c>
      <c r="Y15" s="3">
        <v>11</v>
      </c>
      <c r="Z15" s="3">
        <v>5.6</v>
      </c>
      <c r="AA15" s="3">
        <v>127</v>
      </c>
      <c r="AB15" s="3">
        <v>2.9</v>
      </c>
      <c r="AC15" s="3">
        <v>0.33031573361634381</v>
      </c>
      <c r="AD15" s="3">
        <v>1.0562916666666667E-2</v>
      </c>
      <c r="AE15" s="3">
        <v>0.5981630119983451</v>
      </c>
      <c r="AF15" s="3">
        <v>0.59640355125100908</v>
      </c>
      <c r="AG15" s="3">
        <v>3.2586546848156459</v>
      </c>
      <c r="AH15" s="3">
        <v>123.44262295081967</v>
      </c>
      <c r="AI15" s="3">
        <v>5.37237780227857</v>
      </c>
      <c r="AJ15" s="3">
        <v>12.344902723735409</v>
      </c>
      <c r="AK15" s="3">
        <v>1.3697588291441294</v>
      </c>
      <c r="AL15" s="3">
        <v>5.2276208997795939</v>
      </c>
      <c r="AM15" s="3">
        <v>1.0610439912786969</v>
      </c>
      <c r="AN15" s="3">
        <v>0.20095458044649728</v>
      </c>
      <c r="AO15" s="3">
        <v>0.93738852427058328</v>
      </c>
      <c r="AP15" s="3">
        <v>0.13905103872787899</v>
      </c>
      <c r="AQ15" s="3">
        <v>0.83336834670947058</v>
      </c>
      <c r="AR15" s="3">
        <v>0.17487863952589536</v>
      </c>
      <c r="AS15" s="3">
        <v>0.54977049180327864</v>
      </c>
      <c r="AT15" s="3">
        <v>8.2173538461538465E-2</v>
      </c>
      <c r="AU15" s="3">
        <v>0.61193261868300175</v>
      </c>
      <c r="AV15" s="3">
        <v>9.183926821300227E-2</v>
      </c>
      <c r="AW15" s="3">
        <v>3</v>
      </c>
      <c r="AX15" s="3">
        <v>5.4792937399678991E-2</v>
      </c>
      <c r="AY15" s="3">
        <v>5.1258723637359642</v>
      </c>
      <c r="AZ15" s="3">
        <v>2.6632824427480912</v>
      </c>
      <c r="BA15" s="3">
        <v>1.0593953640222002</v>
      </c>
      <c r="BB15" s="3">
        <v>28.997061293057548</v>
      </c>
      <c r="BC15" s="3">
        <v>26.514047350933481</v>
      </c>
      <c r="BD15" s="3">
        <v>2.483013942124066</v>
      </c>
      <c r="BE15" s="13">
        <v>5.932647695828221</v>
      </c>
      <c r="BF15" s="13">
        <v>0.61577045713907941</v>
      </c>
      <c r="BG15" s="3">
        <v>77.479126740642513</v>
      </c>
    </row>
    <row r="16" spans="1:59" x14ac:dyDescent="0.25">
      <c r="A16" t="s">
        <v>10</v>
      </c>
      <c r="B16" t="s">
        <v>34</v>
      </c>
      <c r="C16" s="3">
        <v>87.75</v>
      </c>
      <c r="D16" s="3">
        <v>0.32700000000000001</v>
      </c>
      <c r="E16" s="3">
        <v>6.62</v>
      </c>
      <c r="F16" s="3">
        <v>1.6E-2</v>
      </c>
      <c r="G16" s="3">
        <v>0.01</v>
      </c>
      <c r="H16" s="3">
        <v>0.02</v>
      </c>
      <c r="I16" s="3">
        <v>0.06</v>
      </c>
      <c r="J16" s="3">
        <v>2.48</v>
      </c>
      <c r="K16" s="3">
        <v>2.9000000000000001E-2</v>
      </c>
      <c r="L16" s="3">
        <v>0.94</v>
      </c>
      <c r="M16" s="3">
        <f t="shared" si="0"/>
        <v>98.25200000000001</v>
      </c>
      <c r="N16" s="3">
        <v>9.0118571428571421</v>
      </c>
      <c r="O16" s="3">
        <v>10</v>
      </c>
      <c r="P16" s="3">
        <v>3.3692363112391934</v>
      </c>
      <c r="Q16" s="3">
        <v>27</v>
      </c>
      <c r="R16" s="3">
        <v>19</v>
      </c>
      <c r="S16" s="3">
        <v>6</v>
      </c>
      <c r="T16" s="3">
        <v>4</v>
      </c>
      <c r="U16" s="3">
        <v>4.0866071428571438</v>
      </c>
      <c r="V16" s="3">
        <v>5.7134494773519178</v>
      </c>
      <c r="W16" s="3">
        <v>6.2403179190751423</v>
      </c>
      <c r="X16" s="3">
        <v>56</v>
      </c>
      <c r="Y16" s="3">
        <v>123</v>
      </c>
      <c r="Z16" s="3">
        <v>12.1</v>
      </c>
      <c r="AA16" s="3">
        <v>313</v>
      </c>
      <c r="AB16" s="3">
        <v>7.9</v>
      </c>
      <c r="AC16" s="3">
        <v>0.13987220447284343</v>
      </c>
      <c r="AD16" s="3">
        <v>5.6604906054279758E-3</v>
      </c>
      <c r="AE16" s="3">
        <v>1.3068984547461369</v>
      </c>
      <c r="AF16" s="3">
        <v>0.15155243116578801</v>
      </c>
      <c r="AG16" s="3">
        <v>0.88339153439153406</v>
      </c>
      <c r="AH16" s="3">
        <v>750.32786885245901</v>
      </c>
      <c r="AI16" s="3">
        <v>21.049951028403513</v>
      </c>
      <c r="AJ16" s="3">
        <v>39.296692607003891</v>
      </c>
      <c r="AK16" s="3">
        <v>4.4762340966921101</v>
      </c>
      <c r="AL16" s="3">
        <v>16.084974093264254</v>
      </c>
      <c r="AM16" s="3">
        <v>2.7582135523613962</v>
      </c>
      <c r="AN16" s="3">
        <v>0.66094969199178633</v>
      </c>
      <c r="AO16" s="3">
        <v>2.3983376623376631</v>
      </c>
      <c r="AP16" s="3">
        <v>0.30787909836065586</v>
      </c>
      <c r="AQ16" s="3">
        <v>1.8787070292457677</v>
      </c>
      <c r="AR16" s="3">
        <v>0.37235567010309267</v>
      </c>
      <c r="AS16" s="3">
        <v>1.0807310704960835</v>
      </c>
      <c r="AT16" s="3">
        <v>0.15920000000000001</v>
      </c>
      <c r="AU16" s="3">
        <v>1.0965306122448986</v>
      </c>
      <c r="AV16" s="3">
        <v>0.16107049608355087</v>
      </c>
      <c r="AW16" s="3">
        <v>7.2</v>
      </c>
      <c r="AX16" s="3">
        <v>0.27426282051282064</v>
      </c>
      <c r="AY16" s="3">
        <v>10.934065934065936</v>
      </c>
      <c r="AZ16" s="3">
        <v>8.962595419847327</v>
      </c>
      <c r="BA16" s="3">
        <v>1.3716971279373364</v>
      </c>
      <c r="BB16" s="3">
        <v>91.781826708588667</v>
      </c>
      <c r="BC16" s="3">
        <v>86.725352732054617</v>
      </c>
      <c r="BD16" s="3">
        <v>5.0564739765340496</v>
      </c>
      <c r="BE16" s="13">
        <v>12.972268999511602</v>
      </c>
      <c r="BF16" s="13">
        <v>0.78532016175104724</v>
      </c>
      <c r="BG16" s="3">
        <v>70.130565265050322</v>
      </c>
    </row>
    <row r="17" spans="1:59" x14ac:dyDescent="0.25">
      <c r="A17" t="s">
        <v>11</v>
      </c>
      <c r="B17" t="s">
        <v>34</v>
      </c>
      <c r="C17" s="3">
        <v>91.03</v>
      </c>
      <c r="D17" s="3">
        <v>0.28399999999999997</v>
      </c>
      <c r="E17" s="3">
        <v>5.21</v>
      </c>
      <c r="F17" s="3">
        <v>7.0000000000000001E-3</v>
      </c>
      <c r="G17" s="3">
        <v>0.01</v>
      </c>
      <c r="H17" s="3">
        <v>0.04</v>
      </c>
      <c r="I17" s="3">
        <v>0.01</v>
      </c>
      <c r="J17" s="3">
        <v>0.93</v>
      </c>
      <c r="K17" s="3">
        <v>5.8999999999999997E-2</v>
      </c>
      <c r="L17" s="3">
        <v>0.76</v>
      </c>
      <c r="M17" s="3">
        <f t="shared" si="0"/>
        <v>98.340000000000032</v>
      </c>
      <c r="N17" s="3">
        <v>7.6528764241893041</v>
      </c>
      <c r="O17" s="3">
        <v>36</v>
      </c>
      <c r="P17" s="3">
        <v>2.4862329803328285</v>
      </c>
      <c r="Q17" s="3">
        <v>26</v>
      </c>
      <c r="R17" s="3">
        <v>14</v>
      </c>
      <c r="S17" s="3">
        <v>7</v>
      </c>
      <c r="T17" s="3">
        <v>4</v>
      </c>
      <c r="U17" s="3">
        <v>6.1405718623481773</v>
      </c>
      <c r="V17" s="3">
        <v>5.2652621359223293</v>
      </c>
      <c r="W17" s="3">
        <v>4.7974338085539712</v>
      </c>
      <c r="X17" s="3">
        <v>21</v>
      </c>
      <c r="Y17" s="3">
        <v>76</v>
      </c>
      <c r="Z17" s="3">
        <v>8.1999999999999993</v>
      </c>
      <c r="AA17" s="3">
        <v>278</v>
      </c>
      <c r="AB17" s="3">
        <v>6.3</v>
      </c>
      <c r="AC17" s="3">
        <v>0.25301806937868399</v>
      </c>
      <c r="AD17" s="3" t="s">
        <v>117</v>
      </c>
      <c r="AE17" s="3">
        <v>0.70061740427647923</v>
      </c>
      <c r="AF17" s="3">
        <v>0.10054784511047909</v>
      </c>
      <c r="AG17" s="3">
        <v>0.26190898617511527</v>
      </c>
      <c r="AH17" s="3">
        <v>554.12704918032796</v>
      </c>
      <c r="AI17" s="3">
        <v>14.532472811552854</v>
      </c>
      <c r="AJ17" s="3">
        <v>28.132105542766059</v>
      </c>
      <c r="AK17" s="3">
        <v>3.2011983356449383</v>
      </c>
      <c r="AL17" s="3">
        <v>11.567420814479641</v>
      </c>
      <c r="AM17" s="3">
        <v>2.0258725144025269</v>
      </c>
      <c r="AN17" s="3">
        <v>0.47481529144587414</v>
      </c>
      <c r="AO17" s="3">
        <v>1.6733858267716544</v>
      </c>
      <c r="AP17" s="3">
        <v>0.21817763649962607</v>
      </c>
      <c r="AQ17" s="3">
        <v>1.3214926498303803</v>
      </c>
      <c r="AR17" s="3">
        <v>0.25820135746606343</v>
      </c>
      <c r="AS17" s="3">
        <v>0.78175135753072345</v>
      </c>
      <c r="AT17" s="3">
        <v>0.11516396058188642</v>
      </c>
      <c r="AU17" s="3">
        <v>0.83112351945854479</v>
      </c>
      <c r="AV17" s="3">
        <v>0.12434563662374822</v>
      </c>
      <c r="AW17" s="3">
        <v>6.2</v>
      </c>
      <c r="AX17" s="3">
        <v>0.10342633204633209</v>
      </c>
      <c r="AY17" s="3">
        <v>7.9816834365325056</v>
      </c>
      <c r="AZ17" s="3">
        <v>7.470861889927316</v>
      </c>
      <c r="BA17" s="3">
        <v>1.2855261165783498</v>
      </c>
      <c r="BB17" s="3">
        <v>65.257527255054526</v>
      </c>
      <c r="BC17" s="3">
        <v>61.607271137063549</v>
      </c>
      <c r="BD17" s="3">
        <v>3.6502561179909732</v>
      </c>
      <c r="BE17" s="13">
        <v>11.815702928609065</v>
      </c>
      <c r="BF17" s="13">
        <v>0.78807590296634744</v>
      </c>
      <c r="BG17" s="3">
        <v>82.621627724353075</v>
      </c>
    </row>
    <row r="18" spans="1:59" x14ac:dyDescent="0.25">
      <c r="A18" t="s">
        <v>12</v>
      </c>
      <c r="B18" t="s">
        <v>34</v>
      </c>
      <c r="C18" s="3">
        <v>79.61</v>
      </c>
      <c r="D18" s="3">
        <v>0.55100000000000005</v>
      </c>
      <c r="E18" s="3">
        <v>12.75</v>
      </c>
      <c r="F18" s="3">
        <v>0.01</v>
      </c>
      <c r="G18" s="3">
        <v>0.15</v>
      </c>
      <c r="H18" s="3">
        <v>0.04</v>
      </c>
      <c r="I18" s="3">
        <v>0.05</v>
      </c>
      <c r="J18" s="3">
        <v>0.69</v>
      </c>
      <c r="K18" s="3">
        <v>7.0000000000000007E-2</v>
      </c>
      <c r="L18" s="3">
        <v>1.63</v>
      </c>
      <c r="M18" s="3">
        <f t="shared" si="0"/>
        <v>95.551000000000002</v>
      </c>
      <c r="N18" s="3">
        <v>17.962171628721531</v>
      </c>
      <c r="O18" s="3">
        <v>37</v>
      </c>
      <c r="P18" s="3">
        <v>9.2435013262599437</v>
      </c>
      <c r="Q18" s="3">
        <v>64</v>
      </c>
      <c r="R18" s="3">
        <v>61</v>
      </c>
      <c r="S18" s="3" t="s">
        <v>117</v>
      </c>
      <c r="T18" s="3">
        <v>4</v>
      </c>
      <c r="U18" s="3">
        <v>13.423796954314717</v>
      </c>
      <c r="V18" s="3">
        <v>8.3850893617021249</v>
      </c>
      <c r="W18" s="3">
        <v>15.328772554002542</v>
      </c>
      <c r="X18" s="3">
        <v>18</v>
      </c>
      <c r="Y18" s="3">
        <v>143</v>
      </c>
      <c r="Z18" s="3">
        <v>19</v>
      </c>
      <c r="AA18" s="3">
        <v>249</v>
      </c>
      <c r="AB18" s="3">
        <v>8.6</v>
      </c>
      <c r="AC18" s="3">
        <v>0.93469444444444472</v>
      </c>
      <c r="AD18" s="3">
        <v>1.5408794974300396E-2</v>
      </c>
      <c r="AE18" s="3">
        <v>1.5444433389712462</v>
      </c>
      <c r="AF18" s="3">
        <v>0.5308278500382555</v>
      </c>
      <c r="AG18" s="3">
        <v>0.61399001919385798</v>
      </c>
      <c r="AH18" s="3">
        <v>330.49180327868856</v>
      </c>
      <c r="AI18" s="3">
        <v>59.320552831029829</v>
      </c>
      <c r="AJ18" s="3">
        <v>101.89768924302784</v>
      </c>
      <c r="AK18" s="3">
        <v>10.459893641618498</v>
      </c>
      <c r="AL18" s="3">
        <v>33.882033386777337</v>
      </c>
      <c r="AM18" s="3">
        <v>4.9451707317073161</v>
      </c>
      <c r="AN18" s="3">
        <v>1.2890586011342149</v>
      </c>
      <c r="AO18" s="3">
        <v>4.8286451612903249</v>
      </c>
      <c r="AP18" s="3">
        <v>0.59324066972219636</v>
      </c>
      <c r="AQ18" s="3">
        <v>3.4999340431546204</v>
      </c>
      <c r="AR18" s="3">
        <v>0.6685811192764276</v>
      </c>
      <c r="AS18" s="3">
        <v>1.9332164634146352</v>
      </c>
      <c r="AT18" s="3">
        <v>0.26835872420262658</v>
      </c>
      <c r="AU18" s="3">
        <v>1.8540760920620007</v>
      </c>
      <c r="AV18" s="3">
        <v>0.27184507512520872</v>
      </c>
      <c r="AW18" s="3">
        <v>6</v>
      </c>
      <c r="AX18" s="3">
        <v>0.11788903924221927</v>
      </c>
      <c r="AY18" s="3">
        <v>21.574908034849948</v>
      </c>
      <c r="AZ18" s="3">
        <v>9.8269967110957328</v>
      </c>
      <c r="BA18" s="3">
        <v>3.7472580110758749</v>
      </c>
      <c r="BB18" s="3">
        <v>225.71229578354308</v>
      </c>
      <c r="BC18" s="3">
        <v>216.62304359658538</v>
      </c>
      <c r="BD18" s="3">
        <v>9.0892521869577152</v>
      </c>
      <c r="BE18" s="13">
        <v>21.620376498081715</v>
      </c>
      <c r="BF18" s="13">
        <v>0.80615178606716542</v>
      </c>
      <c r="BG18" s="3">
        <v>93.393788610946714</v>
      </c>
    </row>
    <row r="19" spans="1:59" x14ac:dyDescent="0.25">
      <c r="A19" t="s">
        <v>13</v>
      </c>
      <c r="B19" t="s">
        <v>34</v>
      </c>
      <c r="C19" s="3">
        <v>91.13</v>
      </c>
      <c r="D19" s="3">
        <v>0.35299999999999998</v>
      </c>
      <c r="E19" s="3">
        <v>2.99</v>
      </c>
      <c r="F19" s="3">
        <v>2.1000000000000001E-2</v>
      </c>
      <c r="G19" s="3">
        <v>0.01</v>
      </c>
      <c r="H19" s="3">
        <v>0.03</v>
      </c>
      <c r="I19" s="3">
        <v>0.01</v>
      </c>
      <c r="J19" s="3">
        <v>0.01</v>
      </c>
      <c r="K19" s="3">
        <v>4.9000000000000002E-2</v>
      </c>
      <c r="L19" s="3">
        <v>3.96</v>
      </c>
      <c r="M19" s="3">
        <f t="shared" si="0"/>
        <v>98.563000000000002</v>
      </c>
      <c r="N19" s="3">
        <v>7.4747428571428571</v>
      </c>
      <c r="O19" s="3">
        <v>40</v>
      </c>
      <c r="P19" s="3">
        <v>4.8282148040638608</v>
      </c>
      <c r="Q19" s="3">
        <v>46</v>
      </c>
      <c r="R19" s="3">
        <v>33</v>
      </c>
      <c r="S19" s="3">
        <v>8</v>
      </c>
      <c r="T19" s="3">
        <v>17</v>
      </c>
      <c r="U19" s="3">
        <v>18.806646525679763</v>
      </c>
      <c r="V19" s="3">
        <v>11.045030383091154</v>
      </c>
      <c r="W19" s="3">
        <v>2.6400719640179902</v>
      </c>
      <c r="X19" s="3">
        <v>2</v>
      </c>
      <c r="Y19" s="3">
        <v>7</v>
      </c>
      <c r="Z19" s="3">
        <v>14.7</v>
      </c>
      <c r="AA19" s="3">
        <v>450</v>
      </c>
      <c r="AB19" s="3">
        <v>9.1999999999999993</v>
      </c>
      <c r="AC19" s="3">
        <v>0.99303169872663211</v>
      </c>
      <c r="AD19" s="3">
        <v>3.3200000000000007E-2</v>
      </c>
      <c r="AE19" s="3">
        <v>0.70173040232268791</v>
      </c>
      <c r="AF19" s="3">
        <v>0.30621709810746167</v>
      </c>
      <c r="AG19" s="3">
        <v>0.1312999335548172</v>
      </c>
      <c r="AH19" s="3">
        <v>21.532377049180329</v>
      </c>
      <c r="AI19" s="3">
        <v>19.042284877334286</v>
      </c>
      <c r="AJ19" s="3">
        <v>40.886381322957199</v>
      </c>
      <c r="AK19" s="3">
        <v>5.202352492854871</v>
      </c>
      <c r="AL19" s="3">
        <v>20.138336557059976</v>
      </c>
      <c r="AM19" s="3">
        <v>4.4523136346079557</v>
      </c>
      <c r="AN19" s="3">
        <v>0.96041942945258241</v>
      </c>
      <c r="AO19" s="3">
        <v>3.5883066968618595</v>
      </c>
      <c r="AP19" s="3">
        <v>0.53437719521506766</v>
      </c>
      <c r="AQ19" s="3">
        <v>3.1512151559609638</v>
      </c>
      <c r="AR19" s="3">
        <v>0.59734296774193518</v>
      </c>
      <c r="AS19" s="3">
        <v>1.6698314350797263</v>
      </c>
      <c r="AT19" s="3">
        <v>0.24312615384615383</v>
      </c>
      <c r="AU19" s="3">
        <v>1.7436335877862608</v>
      </c>
      <c r="AV19" s="3">
        <v>0.24739876583306256</v>
      </c>
      <c r="AW19" s="3">
        <v>9.1</v>
      </c>
      <c r="AX19" s="3">
        <v>6.1649602543720233E-2</v>
      </c>
      <c r="AY19" s="3">
        <v>5.0897405857740603</v>
      </c>
      <c r="AZ19" s="3">
        <v>11.119465648854961</v>
      </c>
      <c r="BA19" s="3">
        <v>2.5962854349951106</v>
      </c>
      <c r="BB19" s="3">
        <v>102.45732027259191</v>
      </c>
      <c r="BC19" s="3">
        <v>94.270395011128741</v>
      </c>
      <c r="BD19" s="3">
        <v>8.1869252614631698</v>
      </c>
      <c r="BE19" s="13">
        <v>7.3798825191318294</v>
      </c>
      <c r="BF19" s="13">
        <v>0.73429527762194202</v>
      </c>
      <c r="BG19" s="3">
        <v>97.336359062145803</v>
      </c>
    </row>
    <row r="20" spans="1:59" x14ac:dyDescent="0.25">
      <c r="A20" t="s">
        <v>14</v>
      </c>
      <c r="B20" t="s">
        <v>34</v>
      </c>
      <c r="C20" s="3">
        <v>89.92</v>
      </c>
      <c r="D20" s="3">
        <v>0.59799999999999998</v>
      </c>
      <c r="E20" s="3">
        <v>6.19</v>
      </c>
      <c r="F20" s="3">
        <v>3.0000000000000001E-3</v>
      </c>
      <c r="G20" s="3">
        <v>0.01</v>
      </c>
      <c r="H20" s="3">
        <v>0.02</v>
      </c>
      <c r="I20" s="3">
        <v>0.01</v>
      </c>
      <c r="J20" s="3">
        <v>0.03</v>
      </c>
      <c r="K20" s="3">
        <v>2.3E-2</v>
      </c>
      <c r="L20" s="3">
        <v>0.56000000000000005</v>
      </c>
      <c r="M20" s="3">
        <f t="shared" si="0"/>
        <v>97.364000000000004</v>
      </c>
      <c r="N20" s="3">
        <v>6.5206293929712471</v>
      </c>
      <c r="O20" s="3">
        <v>21</v>
      </c>
      <c r="P20" s="3">
        <v>4.6958265452803065</v>
      </c>
      <c r="Q20" s="3">
        <v>24</v>
      </c>
      <c r="R20" s="3">
        <v>17</v>
      </c>
      <c r="S20" s="3">
        <v>1</v>
      </c>
      <c r="T20" s="3">
        <v>4</v>
      </c>
      <c r="U20" s="3">
        <v>4.2963464410154311</v>
      </c>
      <c r="V20" s="3">
        <v>8.2059883585564624</v>
      </c>
      <c r="W20" s="3">
        <v>5.6156212424849707</v>
      </c>
      <c r="X20" s="3" t="s">
        <v>117</v>
      </c>
      <c r="Y20" s="3">
        <v>19</v>
      </c>
      <c r="Z20" s="3">
        <v>19.600000000000001</v>
      </c>
      <c r="AA20" s="3">
        <v>541</v>
      </c>
      <c r="AB20" s="3">
        <v>13.3</v>
      </c>
      <c r="AC20" s="3">
        <v>0.49097239375227031</v>
      </c>
      <c r="AD20" s="3">
        <v>4.8307953340402977E-3</v>
      </c>
      <c r="AE20" s="3">
        <v>0.8776296159527327</v>
      </c>
      <c r="AF20" s="3">
        <v>0.13583483771845595</v>
      </c>
      <c r="AG20" s="3">
        <v>2.0489585547290117E-2</v>
      </c>
      <c r="AH20" s="3">
        <v>27.77657318741451</v>
      </c>
      <c r="AI20" s="3">
        <v>28.45931707317073</v>
      </c>
      <c r="AJ20" s="3">
        <v>54.880129870129863</v>
      </c>
      <c r="AK20" s="3">
        <v>6.2581423728813572</v>
      </c>
      <c r="AL20" s="3">
        <v>22.03979381443299</v>
      </c>
      <c r="AM20" s="3">
        <v>3.9010537190082646</v>
      </c>
      <c r="AN20" s="3">
        <v>0.48833894809212791</v>
      </c>
      <c r="AO20" s="3">
        <v>3.1760415584415589</v>
      </c>
      <c r="AP20" s="3">
        <v>0.431641470888662</v>
      </c>
      <c r="AQ20" s="3">
        <v>2.5675471698113208</v>
      </c>
      <c r="AR20" s="3">
        <v>0.52540767634854779</v>
      </c>
      <c r="AS20" s="3">
        <v>1.5918798819649369</v>
      </c>
      <c r="AT20" s="3">
        <v>0.23687628865979385</v>
      </c>
      <c r="AU20" s="3">
        <v>1.7533469387755103</v>
      </c>
      <c r="AV20" s="3">
        <v>0.25970537261698445</v>
      </c>
      <c r="AW20" s="3">
        <v>12</v>
      </c>
      <c r="AX20" s="3">
        <v>8.4072512350035315E-3</v>
      </c>
      <c r="AY20" s="3">
        <v>7.5824999999999996</v>
      </c>
      <c r="AZ20" s="3">
        <v>15.261616804583069</v>
      </c>
      <c r="BA20" s="3">
        <v>2.3125964546402504</v>
      </c>
      <c r="BB20" s="3">
        <v>126.56922215522265</v>
      </c>
      <c r="BC20" s="3">
        <v>119.20281735615688</v>
      </c>
      <c r="BD20" s="3">
        <v>7.366404799065756</v>
      </c>
      <c r="BE20" s="13">
        <v>10.968373514924552</v>
      </c>
      <c r="BF20" s="13">
        <v>0.42396964189817693</v>
      </c>
      <c r="BG20" s="3">
        <v>98.640876667702415</v>
      </c>
    </row>
    <row r="21" spans="1:59" x14ac:dyDescent="0.25">
      <c r="A21" t="s">
        <v>15</v>
      </c>
      <c r="B21" t="s">
        <v>34</v>
      </c>
      <c r="C21" s="3">
        <v>90.08</v>
      </c>
      <c r="D21" s="3">
        <v>0.66700000000000004</v>
      </c>
      <c r="E21" s="3">
        <v>4.13</v>
      </c>
      <c r="F21" s="3">
        <v>4.0000000000000001E-3</v>
      </c>
      <c r="G21" s="3">
        <v>0.57999999999999996</v>
      </c>
      <c r="H21" s="3">
        <v>1.19</v>
      </c>
      <c r="I21" s="3">
        <v>0.01</v>
      </c>
      <c r="J21" s="3">
        <v>0.03</v>
      </c>
      <c r="K21" s="3">
        <v>0.127</v>
      </c>
      <c r="L21" s="3">
        <v>0.2</v>
      </c>
      <c r="M21" s="3">
        <f t="shared" si="0"/>
        <v>97.018000000000001</v>
      </c>
      <c r="N21" s="3">
        <v>9.0779615384615404</v>
      </c>
      <c r="O21" s="3">
        <v>763</v>
      </c>
      <c r="P21" s="3">
        <v>7.0522483940042822</v>
      </c>
      <c r="Q21" s="3">
        <v>52</v>
      </c>
      <c r="R21" s="3">
        <v>17</v>
      </c>
      <c r="S21" s="3" t="s">
        <v>117</v>
      </c>
      <c r="T21" s="3">
        <v>4</v>
      </c>
      <c r="U21" s="3">
        <v>10.031633407243163</v>
      </c>
      <c r="V21" s="3">
        <v>7.1952859618717531</v>
      </c>
      <c r="W21" s="3">
        <v>3.5345833333333339</v>
      </c>
      <c r="X21" s="3" t="s">
        <v>117</v>
      </c>
      <c r="Y21" s="3">
        <v>64</v>
      </c>
      <c r="Z21" s="3">
        <v>18</v>
      </c>
      <c r="AA21" s="3">
        <v>1420</v>
      </c>
      <c r="AB21" s="3">
        <v>22.8</v>
      </c>
      <c r="AC21" s="3">
        <v>0.37533478260869563</v>
      </c>
      <c r="AD21" s="3">
        <v>3.0463593004769481E-2</v>
      </c>
      <c r="AE21" s="3">
        <v>1.0870182825484764</v>
      </c>
      <c r="AF21" s="3">
        <v>0.21494500431903257</v>
      </c>
      <c r="AG21" s="3">
        <v>1.3659628647214853E-2</v>
      </c>
      <c r="AH21" s="3">
        <v>23.156878850102675</v>
      </c>
      <c r="AI21" s="3">
        <v>15.235451439726694</v>
      </c>
      <c r="AJ21" s="3">
        <v>29.959454191033132</v>
      </c>
      <c r="AK21" s="3">
        <v>3.3926921119592879</v>
      </c>
      <c r="AL21" s="3">
        <v>12.1531475748194</v>
      </c>
      <c r="AM21" s="3">
        <v>2.5891266149870802</v>
      </c>
      <c r="AN21" s="3">
        <v>0.71926071244192036</v>
      </c>
      <c r="AO21" s="3">
        <v>2.4020630372492842</v>
      </c>
      <c r="AP21" s="3">
        <v>0.39694925679138909</v>
      </c>
      <c r="AQ21" s="3">
        <v>2.6599744702578501</v>
      </c>
      <c r="AR21" s="3">
        <v>0.58614345114345112</v>
      </c>
      <c r="AS21" s="3">
        <v>1.8935209799322388</v>
      </c>
      <c r="AT21" s="3">
        <v>0.31874108527131778</v>
      </c>
      <c r="AU21" s="3">
        <v>2.6327607361963192</v>
      </c>
      <c r="AV21" s="3">
        <v>0.40647708333333338</v>
      </c>
      <c r="AW21" s="3">
        <v>30</v>
      </c>
      <c r="AX21" s="3">
        <v>5.4186214209968201E-3</v>
      </c>
      <c r="AY21" s="3">
        <v>7.012972972972972</v>
      </c>
      <c r="AZ21" s="3">
        <v>8.3309646609360062</v>
      </c>
      <c r="BA21" s="3">
        <v>4.2169014084507026</v>
      </c>
      <c r="BB21" s="3">
        <v>75.345762745142693</v>
      </c>
      <c r="BC21" s="3">
        <v>66.451195682216792</v>
      </c>
      <c r="BD21" s="3">
        <v>8.8945670629258995</v>
      </c>
      <c r="BE21" s="13">
        <v>3.9104753388629603</v>
      </c>
      <c r="BF21" s="13">
        <v>0.88138355820368075</v>
      </c>
      <c r="BG21" s="3">
        <v>65.115042555198215</v>
      </c>
    </row>
    <row r="22" spans="1:59" x14ac:dyDescent="0.25">
      <c r="A22" t="s">
        <v>16</v>
      </c>
      <c r="B22" t="s">
        <v>34</v>
      </c>
      <c r="C22" s="3">
        <v>79.95</v>
      </c>
      <c r="D22" s="3">
        <v>0.54500000000000004</v>
      </c>
      <c r="E22" s="3">
        <v>12.81</v>
      </c>
      <c r="F22" s="3">
        <v>1.9E-2</v>
      </c>
      <c r="G22" s="3">
        <v>0.14000000000000001</v>
      </c>
      <c r="H22" s="3">
        <v>0.05</v>
      </c>
      <c r="I22" s="3">
        <v>0.06</v>
      </c>
      <c r="J22" s="3">
        <v>0.69</v>
      </c>
      <c r="K22" s="3">
        <v>9.6000000000000002E-2</v>
      </c>
      <c r="L22" s="3">
        <v>1</v>
      </c>
      <c r="M22" s="3">
        <f t="shared" si="0"/>
        <v>95.360000000000014</v>
      </c>
      <c r="N22" s="3">
        <v>24.881999999999998</v>
      </c>
      <c r="O22" s="3">
        <v>53</v>
      </c>
      <c r="P22" s="3">
        <v>11.403070301291248</v>
      </c>
      <c r="Q22" s="3">
        <v>68</v>
      </c>
      <c r="R22" s="3">
        <v>59</v>
      </c>
      <c r="S22" s="3">
        <v>1</v>
      </c>
      <c r="T22" s="3">
        <v>9</v>
      </c>
      <c r="U22" s="3">
        <v>7.4410619469026553</v>
      </c>
      <c r="V22" s="3">
        <v>8.8292444829078338</v>
      </c>
      <c r="W22" s="3">
        <v>13.677029702970291</v>
      </c>
      <c r="X22" s="3">
        <v>18</v>
      </c>
      <c r="Y22" s="3">
        <v>253</v>
      </c>
      <c r="Z22" s="3">
        <v>29</v>
      </c>
      <c r="AA22" s="3">
        <v>217</v>
      </c>
      <c r="AB22" s="3">
        <v>8.5</v>
      </c>
      <c r="AC22" s="3">
        <v>0.58767536231884054</v>
      </c>
      <c r="AD22" s="3">
        <v>1.2564419087136928E-2</v>
      </c>
      <c r="AE22" s="3">
        <v>1.522811078958247</v>
      </c>
      <c r="AF22" s="3">
        <v>0.47074651933701672</v>
      </c>
      <c r="AG22" s="3">
        <v>0.55773961218836554</v>
      </c>
      <c r="AH22" s="3">
        <v>286.1465163934426</v>
      </c>
      <c r="AI22" s="3">
        <v>43.413908990555605</v>
      </c>
      <c r="AJ22" s="3">
        <v>86.857198443579762</v>
      </c>
      <c r="AK22" s="3">
        <v>10.503966889525627</v>
      </c>
      <c r="AL22" s="3">
        <v>41.501389790881937</v>
      </c>
      <c r="AM22" s="3">
        <v>8.4316331497374133</v>
      </c>
      <c r="AN22" s="3">
        <v>2.4338240574506278</v>
      </c>
      <c r="AO22" s="3">
        <v>7.775060844667145</v>
      </c>
      <c r="AP22" s="3">
        <v>1.0501619953715609</v>
      </c>
      <c r="AQ22" s="3">
        <v>5.8432996589666049</v>
      </c>
      <c r="AR22" s="3">
        <v>1.1342776203966005</v>
      </c>
      <c r="AS22" s="3">
        <v>3.3722304322238932</v>
      </c>
      <c r="AT22" s="3">
        <v>0.50819999999999987</v>
      </c>
      <c r="AU22" s="3">
        <v>3.9180684721512531</v>
      </c>
      <c r="AV22" s="3">
        <v>0.61128170212765931</v>
      </c>
      <c r="AW22" s="3">
        <v>5</v>
      </c>
      <c r="AX22" s="3">
        <v>0.11605797101449276</v>
      </c>
      <c r="AY22" s="3">
        <v>21.366294582085491</v>
      </c>
      <c r="AZ22" s="3">
        <v>9.1503625954198444</v>
      </c>
      <c r="BA22" s="3">
        <v>2.8149650441032334</v>
      </c>
      <c r="BB22" s="3">
        <v>217.35450204763569</v>
      </c>
      <c r="BC22" s="3">
        <v>200.91698216639813</v>
      </c>
      <c r="BD22" s="3">
        <v>16.437519881237574</v>
      </c>
      <c r="BE22" s="13">
        <v>7.4875974310762237</v>
      </c>
      <c r="BF22" s="13">
        <v>0.91860516019800487</v>
      </c>
      <c r="BG22" s="3">
        <v>93.187324889788599</v>
      </c>
    </row>
    <row r="23" spans="1:59" x14ac:dyDescent="0.25">
      <c r="A23" t="s">
        <v>17</v>
      </c>
      <c r="B23" t="s">
        <v>34</v>
      </c>
      <c r="C23" s="3">
        <v>95.49</v>
      </c>
      <c r="D23" s="3">
        <v>4.9000000000000002E-2</v>
      </c>
      <c r="E23" s="3">
        <v>3.06</v>
      </c>
      <c r="F23" s="3">
        <v>6.0000000000000001E-3</v>
      </c>
      <c r="G23" s="3">
        <v>0.01</v>
      </c>
      <c r="H23" s="3">
        <v>0.02</v>
      </c>
      <c r="I23" s="3">
        <v>0.01</v>
      </c>
      <c r="J23" s="3">
        <v>0.02</v>
      </c>
      <c r="K23" s="3">
        <v>1.7999999999999999E-2</v>
      </c>
      <c r="L23" s="3">
        <v>0.35</v>
      </c>
      <c r="M23" s="3">
        <f t="shared" si="0"/>
        <v>99.033000000000001</v>
      </c>
      <c r="N23" s="3">
        <v>11.690857142857144</v>
      </c>
      <c r="O23" s="3">
        <v>21</v>
      </c>
      <c r="P23" s="3">
        <v>2.1221839080459772</v>
      </c>
      <c r="Q23" s="3">
        <v>10</v>
      </c>
      <c r="R23" s="3">
        <v>9</v>
      </c>
      <c r="S23" s="3">
        <v>5</v>
      </c>
      <c r="T23" s="3">
        <v>3</v>
      </c>
      <c r="U23" s="3">
        <v>3.6022485207100594</v>
      </c>
      <c r="V23" s="3">
        <v>2.562081526452733</v>
      </c>
      <c r="W23" s="3">
        <v>1.9021709401709399</v>
      </c>
      <c r="X23" s="3">
        <v>1</v>
      </c>
      <c r="Y23" s="3">
        <v>10</v>
      </c>
      <c r="Z23" s="3">
        <v>4.0999999999999996</v>
      </c>
      <c r="AA23" s="3">
        <v>85</v>
      </c>
      <c r="AB23" s="3">
        <v>2</v>
      </c>
      <c r="AC23" s="3">
        <v>0.45070967741935475</v>
      </c>
      <c r="AD23" s="3">
        <v>8.2993762993763005E-3</v>
      </c>
      <c r="AE23" s="3">
        <v>0.30377502067824652</v>
      </c>
      <c r="AF23" s="3">
        <v>5.3884075871195439E-2</v>
      </c>
      <c r="AG23" s="3">
        <v>1.6549881172432002E-2</v>
      </c>
      <c r="AH23" s="3">
        <v>10.838934426229507</v>
      </c>
      <c r="AI23" s="3">
        <v>14.601774944839413</v>
      </c>
      <c r="AJ23" s="3">
        <v>29.901167315175098</v>
      </c>
      <c r="AK23" s="3">
        <v>4.3604532145130479</v>
      </c>
      <c r="AL23" s="3">
        <v>15.023098883986508</v>
      </c>
      <c r="AM23" s="3">
        <v>2.4457523711868752</v>
      </c>
      <c r="AN23" s="3">
        <v>0.50488866085171868</v>
      </c>
      <c r="AO23" s="3">
        <v>1.4017947717518537</v>
      </c>
      <c r="AP23" s="3">
        <v>0.17632871083718543</v>
      </c>
      <c r="AQ23" s="3">
        <v>0.95040287954750002</v>
      </c>
      <c r="AR23" s="3">
        <v>0.17070376094796494</v>
      </c>
      <c r="AS23" s="3">
        <v>0.54680643053195654</v>
      </c>
      <c r="AT23" s="3">
        <v>7.8918769230769237E-2</v>
      </c>
      <c r="AU23" s="3">
        <v>0.64018794688457636</v>
      </c>
      <c r="AV23" s="3">
        <v>9.2424329627207299E-2</v>
      </c>
      <c r="AW23" s="3">
        <v>2</v>
      </c>
      <c r="AX23" s="3">
        <v>4.4926045016077188E-3</v>
      </c>
      <c r="AY23" s="3">
        <v>7.8488257782632456</v>
      </c>
      <c r="AZ23" s="3">
        <v>2.1331297709923662</v>
      </c>
      <c r="BA23" s="3">
        <v>0.64143174395819713</v>
      </c>
      <c r="BB23" s="3">
        <v>70.894702989911679</v>
      </c>
      <c r="BC23" s="3">
        <v>68.238930162304513</v>
      </c>
      <c r="BD23" s="3">
        <v>2.6557728276071599</v>
      </c>
      <c r="BE23" s="13">
        <v>15.41287917131165</v>
      </c>
      <c r="BF23" s="13">
        <v>0.8332870030896693</v>
      </c>
      <c r="BG23" s="3">
        <v>97.624332418693712</v>
      </c>
    </row>
    <row r="24" spans="1:59" x14ac:dyDescent="0.25">
      <c r="A24" t="s">
        <v>18</v>
      </c>
      <c r="B24" t="s">
        <v>34</v>
      </c>
      <c r="C24" s="3">
        <v>96.89</v>
      </c>
      <c r="D24" s="3">
        <v>0.158</v>
      </c>
      <c r="E24" s="3">
        <v>1.91</v>
      </c>
      <c r="F24" s="3">
        <v>8.9999999999999993E-3</v>
      </c>
      <c r="G24" s="3">
        <v>0.01</v>
      </c>
      <c r="H24" s="3">
        <v>0.09</v>
      </c>
      <c r="I24" s="3">
        <v>0.01</v>
      </c>
      <c r="J24" s="3">
        <v>0.03</v>
      </c>
      <c r="K24" s="3">
        <v>4.5999999999999999E-2</v>
      </c>
      <c r="L24" s="3">
        <v>0.16</v>
      </c>
      <c r="M24" s="3">
        <f t="shared" si="0"/>
        <v>99.313000000000017</v>
      </c>
      <c r="N24" s="3">
        <v>13.185142857142857</v>
      </c>
      <c r="O24" s="3">
        <v>405</v>
      </c>
      <c r="P24" s="3">
        <v>1.6096969696969698</v>
      </c>
      <c r="Q24" s="3">
        <v>10</v>
      </c>
      <c r="R24" s="3">
        <v>6</v>
      </c>
      <c r="S24" s="3">
        <v>21</v>
      </c>
      <c r="T24" s="3">
        <v>1</v>
      </c>
      <c r="U24" s="3">
        <v>12.858805970149255</v>
      </c>
      <c r="V24" s="3">
        <v>4.5769917066783083</v>
      </c>
      <c r="W24" s="3">
        <v>1.0206462882096068</v>
      </c>
      <c r="X24" s="3">
        <v>1</v>
      </c>
      <c r="Y24" s="3">
        <v>10</v>
      </c>
      <c r="Z24" s="3">
        <v>9.6</v>
      </c>
      <c r="AA24" s="3">
        <v>252</v>
      </c>
      <c r="AB24" s="3">
        <v>4.9000000000000004</v>
      </c>
      <c r="AC24" s="3">
        <v>0.26396794015495584</v>
      </c>
      <c r="AD24" s="3">
        <v>1.8128033472803349E-3</v>
      </c>
      <c r="AE24" s="3">
        <v>0.63568033126293999</v>
      </c>
      <c r="AF24" s="3">
        <v>0.2177908353431266</v>
      </c>
      <c r="AG24" s="3">
        <v>3.3863736263736247E-2</v>
      </c>
      <c r="AH24" s="3">
        <v>32.655737704918032</v>
      </c>
      <c r="AI24" s="3">
        <v>8.4622831273706023</v>
      </c>
      <c r="AJ24" s="3">
        <v>16.063891050583656</v>
      </c>
      <c r="AK24" s="3">
        <v>2.1281780604133536</v>
      </c>
      <c r="AL24" s="3">
        <v>8.6413666364695274</v>
      </c>
      <c r="AM24" s="3">
        <v>1.3302170283806343</v>
      </c>
      <c r="AN24" s="3">
        <v>0.25468960205391522</v>
      </c>
      <c r="AO24" s="3">
        <v>1.2615612225034072</v>
      </c>
      <c r="AP24" s="3">
        <v>0.21199079048349967</v>
      </c>
      <c r="AQ24" s="3">
        <v>1.3374437824332122</v>
      </c>
      <c r="AR24" s="3">
        <v>0.2660108275328692</v>
      </c>
      <c r="AS24" s="3">
        <v>0.75786704938352134</v>
      </c>
      <c r="AT24" s="3">
        <v>0.10521846153846154</v>
      </c>
      <c r="AU24" s="3">
        <v>0.77201427842937309</v>
      </c>
      <c r="AV24" s="3">
        <v>0.1143110531463971</v>
      </c>
      <c r="AW24" s="3">
        <v>5.3</v>
      </c>
      <c r="AX24" s="3">
        <v>7.3836800000000027E-3</v>
      </c>
      <c r="AY24" s="3">
        <v>4.1168365941030602</v>
      </c>
      <c r="AZ24" s="3">
        <v>5.8923664122137405</v>
      </c>
      <c r="BA24" s="3">
        <v>1.1750525285481235</v>
      </c>
      <c r="BB24" s="3">
        <v>41.707042970722441</v>
      </c>
      <c r="BC24" s="3">
        <v>38.142186727775105</v>
      </c>
      <c r="BD24" s="3">
        <v>3.5648562429473336</v>
      </c>
      <c r="BE24" s="13">
        <v>7.4070936491698331</v>
      </c>
      <c r="BF24" s="13">
        <v>0.60081843294834747</v>
      </c>
      <c r="BG24" s="3">
        <v>89.985458873351561</v>
      </c>
    </row>
    <row r="25" spans="1:59" x14ac:dyDescent="0.25">
      <c r="A25" t="s">
        <v>19</v>
      </c>
      <c r="B25" t="s">
        <v>34</v>
      </c>
      <c r="C25" s="3">
        <v>92.01</v>
      </c>
      <c r="D25" s="3">
        <v>0.46700000000000003</v>
      </c>
      <c r="E25" s="3">
        <v>5.07</v>
      </c>
      <c r="F25" s="3">
        <v>7.0000000000000001E-3</v>
      </c>
      <c r="G25" s="3">
        <v>0.01</v>
      </c>
      <c r="H25" s="3">
        <v>0.01</v>
      </c>
      <c r="I25" s="3">
        <v>0.01</v>
      </c>
      <c r="J25" s="3">
        <v>0.03</v>
      </c>
      <c r="K25" s="3">
        <v>2.4E-2</v>
      </c>
      <c r="L25" s="3">
        <v>0.48</v>
      </c>
      <c r="M25" s="3">
        <f t="shared" si="0"/>
        <v>98.118000000000023</v>
      </c>
      <c r="N25" s="3">
        <v>11.52</v>
      </c>
      <c r="O25" s="3">
        <v>17</v>
      </c>
      <c r="P25" s="3">
        <v>3.5979190751445094</v>
      </c>
      <c r="Q25" s="3">
        <v>33</v>
      </c>
      <c r="R25" s="3">
        <v>14</v>
      </c>
      <c r="S25" s="3">
        <v>2</v>
      </c>
      <c r="T25" s="3">
        <v>2</v>
      </c>
      <c r="U25" s="3">
        <v>12.403832335329344</v>
      </c>
      <c r="V25" s="3">
        <v>9.9900472440944927</v>
      </c>
      <c r="W25" s="3">
        <v>4.7591788856304982</v>
      </c>
      <c r="X25" s="3">
        <v>1</v>
      </c>
      <c r="Y25" s="3">
        <v>25</v>
      </c>
      <c r="Z25" s="3">
        <v>18.2</v>
      </c>
      <c r="AA25" s="3">
        <v>442</v>
      </c>
      <c r="AB25" s="3">
        <v>10.7</v>
      </c>
      <c r="AC25" s="3">
        <v>0.5253490616621983</v>
      </c>
      <c r="AD25" s="3">
        <v>3.486792452830189E-2</v>
      </c>
      <c r="AE25" s="3">
        <v>0.96318144159072083</v>
      </c>
      <c r="AF25" s="3">
        <v>0.33997024070021897</v>
      </c>
      <c r="AG25" s="3">
        <v>2.3082745825602963E-2</v>
      </c>
      <c r="AH25" s="3">
        <v>46.372131147540983</v>
      </c>
      <c r="AI25" s="3">
        <v>30.765077035950078</v>
      </c>
      <c r="AJ25" s="3">
        <v>60.205447470817113</v>
      </c>
      <c r="AK25" s="3">
        <v>6.9925594405594378</v>
      </c>
      <c r="AL25" s="3">
        <v>25.64965089216448</v>
      </c>
      <c r="AM25" s="3">
        <v>4.6319814957594438</v>
      </c>
      <c r="AN25" s="3">
        <v>0.82524499229583959</v>
      </c>
      <c r="AO25" s="3">
        <v>3.984417066528338</v>
      </c>
      <c r="AP25" s="3">
        <v>0.52228513030148205</v>
      </c>
      <c r="AQ25" s="3">
        <v>3.0034864968642019</v>
      </c>
      <c r="AR25" s="3">
        <v>0.58119855595667858</v>
      </c>
      <c r="AS25" s="3">
        <v>1.6613795801277871</v>
      </c>
      <c r="AT25" s="3">
        <v>0.23881846153846154</v>
      </c>
      <c r="AU25" s="3">
        <v>1.6851376146789001</v>
      </c>
      <c r="AV25" s="3">
        <v>0.25426553745928332</v>
      </c>
      <c r="AW25" s="3">
        <v>9.1</v>
      </c>
      <c r="AX25" s="3">
        <v>8.1369968051118249E-3</v>
      </c>
      <c r="AY25" s="3">
        <v>8.7816915422885611</v>
      </c>
      <c r="AZ25" s="3">
        <v>13.234809160305343</v>
      </c>
      <c r="BA25" s="3">
        <v>2.4723287671232868</v>
      </c>
      <c r="BB25" s="3">
        <v>141.00094977100153</v>
      </c>
      <c r="BC25" s="3">
        <v>133.05437839407475</v>
      </c>
      <c r="BD25" s="3">
        <v>7.9465713769267943</v>
      </c>
      <c r="BE25" s="13">
        <v>12.336962672254939</v>
      </c>
      <c r="BF25" s="13">
        <v>0.58703574226148469</v>
      </c>
      <c r="BG25" s="3">
        <v>98.693688872434976</v>
      </c>
    </row>
    <row r="26" spans="1:59" x14ac:dyDescent="0.25">
      <c r="A26" t="s">
        <v>20</v>
      </c>
      <c r="B26" t="s">
        <v>34</v>
      </c>
      <c r="C26" s="3">
        <v>96.78</v>
      </c>
      <c r="D26" s="3">
        <v>0.29199999999999998</v>
      </c>
      <c r="E26" s="3">
        <v>2.08</v>
      </c>
      <c r="F26" s="3">
        <v>7.0000000000000001E-3</v>
      </c>
      <c r="G26" s="3">
        <v>0.01</v>
      </c>
      <c r="H26" s="3">
        <v>0.03</v>
      </c>
      <c r="I26" s="3">
        <v>0.01</v>
      </c>
      <c r="J26" s="3">
        <v>0.03</v>
      </c>
      <c r="K26" s="3">
        <v>2.1999999999999999E-2</v>
      </c>
      <c r="L26" s="3">
        <v>0.45</v>
      </c>
      <c r="M26" s="3">
        <f t="shared" si="0"/>
        <v>99.711000000000027</v>
      </c>
      <c r="N26" s="3">
        <v>7.9375153105861722</v>
      </c>
      <c r="O26" s="3">
        <v>24</v>
      </c>
      <c r="P26" s="3">
        <v>5.2264894963300419</v>
      </c>
      <c r="Q26" s="3">
        <v>20</v>
      </c>
      <c r="R26" s="3">
        <v>15</v>
      </c>
      <c r="S26" s="3">
        <v>8</v>
      </c>
      <c r="T26" s="3">
        <v>5</v>
      </c>
      <c r="U26" s="3">
        <v>9.8623625254582468</v>
      </c>
      <c r="V26" s="3">
        <v>11.5252131546894</v>
      </c>
      <c r="W26" s="3">
        <v>1.6746007102993403</v>
      </c>
      <c r="X26" s="3">
        <v>1</v>
      </c>
      <c r="Y26" s="3">
        <v>12</v>
      </c>
      <c r="Z26" s="3">
        <v>11.4</v>
      </c>
      <c r="AA26" s="3">
        <v>494</v>
      </c>
      <c r="AB26" s="3">
        <v>8.3000000000000007</v>
      </c>
      <c r="AC26" s="3">
        <v>0.54657937806873991</v>
      </c>
      <c r="AD26" s="3">
        <v>2.1794259646455042E-2</v>
      </c>
      <c r="AE26" s="3">
        <v>0.52851239175873377</v>
      </c>
      <c r="AF26" s="3">
        <v>0.27963739624290079</v>
      </c>
      <c r="AG26" s="3">
        <v>9.0559631619340011E-2</v>
      </c>
      <c r="AH26" s="3">
        <v>22.811475409836067</v>
      </c>
      <c r="AI26" s="3">
        <v>20.651587584730635</v>
      </c>
      <c r="AJ26" s="3">
        <v>41.587322946175618</v>
      </c>
      <c r="AK26" s="3">
        <v>4.8605957446808521</v>
      </c>
      <c r="AL26" s="3">
        <v>17.751538026042653</v>
      </c>
      <c r="AM26" s="3">
        <v>3.2166236179503849</v>
      </c>
      <c r="AN26" s="3">
        <v>0.51813406344410851</v>
      </c>
      <c r="AO26" s="3">
        <v>2.6829186829870024</v>
      </c>
      <c r="AP26" s="3">
        <v>0.35419052966498238</v>
      </c>
      <c r="AQ26" s="3">
        <v>2.024190691539475</v>
      </c>
      <c r="AR26" s="3">
        <v>0.37525951035781557</v>
      </c>
      <c r="AS26" s="3">
        <v>1.0606955693187239</v>
      </c>
      <c r="AT26" s="3">
        <v>0.15761200187529295</v>
      </c>
      <c r="AU26" s="3">
        <v>1.1286669170108898</v>
      </c>
      <c r="AV26" s="3">
        <v>0.17420305343511455</v>
      </c>
      <c r="AW26" s="3">
        <v>10</v>
      </c>
      <c r="AX26" s="3">
        <v>1.4868524970964001E-2</v>
      </c>
      <c r="AY26" s="3">
        <v>5.1433204184424621</v>
      </c>
      <c r="AZ26" s="3">
        <v>12.084078947368432</v>
      </c>
      <c r="BA26" s="3">
        <v>2.213959655270386</v>
      </c>
      <c r="BB26" s="3">
        <v>96.543538939213562</v>
      </c>
      <c r="BC26" s="3">
        <v>91.268720666011262</v>
      </c>
      <c r="BD26" s="3">
        <v>5.2748182732022943</v>
      </c>
      <c r="BE26" s="13">
        <v>12.364406214280955</v>
      </c>
      <c r="BF26" s="13">
        <v>0.53899621732621983</v>
      </c>
      <c r="BG26" s="3">
        <v>95.261158707794735</v>
      </c>
    </row>
    <row r="27" spans="1:59" x14ac:dyDescent="0.25">
      <c r="A27" t="s">
        <v>21</v>
      </c>
      <c r="B27" t="s">
        <v>35</v>
      </c>
      <c r="C27" s="3">
        <v>77.34</v>
      </c>
      <c r="D27" s="3">
        <v>0.53200000000000003</v>
      </c>
      <c r="E27" s="3">
        <v>11.29</v>
      </c>
      <c r="F27" s="3">
        <v>0.03</v>
      </c>
      <c r="G27" s="3">
        <v>0.24</v>
      </c>
      <c r="H27" s="3">
        <v>0.6</v>
      </c>
      <c r="I27" s="3">
        <v>0.44</v>
      </c>
      <c r="J27" s="3">
        <v>2.23</v>
      </c>
      <c r="K27" s="3">
        <v>0.158</v>
      </c>
      <c r="L27" s="3">
        <v>2.57</v>
      </c>
      <c r="M27" s="3">
        <f t="shared" si="0"/>
        <v>95.429999999999993</v>
      </c>
      <c r="N27" s="3">
        <v>17.69373239436619</v>
      </c>
      <c r="O27" s="3">
        <v>18</v>
      </c>
      <c r="P27" s="3">
        <v>7.710248532534032</v>
      </c>
      <c r="Q27" s="3">
        <v>39</v>
      </c>
      <c r="R27" s="3">
        <v>33</v>
      </c>
      <c r="S27" s="3">
        <v>4</v>
      </c>
      <c r="T27" s="3">
        <v>8</v>
      </c>
      <c r="U27" s="3">
        <v>4.486969092721834</v>
      </c>
      <c r="V27" s="3">
        <v>18.727648827420321</v>
      </c>
      <c r="W27" s="3">
        <v>11.716342152581555</v>
      </c>
      <c r="X27" s="3">
        <v>48</v>
      </c>
      <c r="Y27" s="3">
        <v>194</v>
      </c>
      <c r="Z27" s="3">
        <v>19.8</v>
      </c>
      <c r="AA27" s="3">
        <v>382</v>
      </c>
      <c r="AB27" s="3">
        <v>11.7</v>
      </c>
      <c r="AC27" s="3">
        <v>0.18740550029256878</v>
      </c>
      <c r="AD27" s="3">
        <v>9.0601114313160428E-3</v>
      </c>
      <c r="AE27" s="3">
        <v>1.4359940446650123</v>
      </c>
      <c r="AF27" s="3">
        <v>0.27043065773580766</v>
      </c>
      <c r="AG27" s="3">
        <v>2.5177260484801853</v>
      </c>
      <c r="AH27" s="3">
        <v>529.77459016393448</v>
      </c>
      <c r="AI27" s="3">
        <v>23.202919967951566</v>
      </c>
      <c r="AJ27" s="3">
        <v>47.349596952785888</v>
      </c>
      <c r="AK27" s="3">
        <v>5.8037737243130927</v>
      </c>
      <c r="AL27" s="3">
        <v>22.434910185272269</v>
      </c>
      <c r="AM27" s="3">
        <v>4.3007909289465127</v>
      </c>
      <c r="AN27" s="3">
        <v>1.0825390178911305</v>
      </c>
      <c r="AO27" s="3">
        <v>3.8223591883178463</v>
      </c>
      <c r="AP27" s="3">
        <v>0.5325760656655163</v>
      </c>
      <c r="AQ27" s="3">
        <v>3.2901894975016499</v>
      </c>
      <c r="AR27" s="3">
        <v>0.65044545282662136</v>
      </c>
      <c r="AS27" s="3">
        <v>1.9244448676442587</v>
      </c>
      <c r="AT27" s="3">
        <v>0.27635973659454371</v>
      </c>
      <c r="AU27" s="3">
        <v>1.9269452041874942</v>
      </c>
      <c r="AV27" s="3">
        <v>0.28195208382948322</v>
      </c>
      <c r="AW27" s="3">
        <v>8</v>
      </c>
      <c r="AX27" s="3">
        <v>0.20224391179290513</v>
      </c>
      <c r="AY27" s="3">
        <v>10.547520740883657</v>
      </c>
      <c r="AZ27" s="3">
        <v>5.4045512709666284</v>
      </c>
      <c r="BA27" s="3">
        <v>1.0845342523960155</v>
      </c>
      <c r="BB27" s="3">
        <v>116.87980287372787</v>
      </c>
      <c r="BC27" s="3">
        <v>107.9968899654783</v>
      </c>
      <c r="BD27" s="3">
        <v>8.8829129082495673</v>
      </c>
      <c r="BE27" s="13">
        <v>8.1368984071089621</v>
      </c>
      <c r="BF27" s="13">
        <v>0.81592660771960834</v>
      </c>
      <c r="BG27" s="3" t="s">
        <v>93</v>
      </c>
    </row>
    <row r="28" spans="1:59" x14ac:dyDescent="0.25">
      <c r="A28" t="s">
        <v>22</v>
      </c>
      <c r="B28" t="s">
        <v>35</v>
      </c>
      <c r="C28" s="3">
        <v>75.91</v>
      </c>
      <c r="D28" s="3">
        <v>0.41799999999999998</v>
      </c>
      <c r="E28" s="3">
        <v>10.84</v>
      </c>
      <c r="F28" s="3">
        <v>4.4999999999999998E-2</v>
      </c>
      <c r="G28" s="3">
        <v>0.48</v>
      </c>
      <c r="H28" s="3">
        <v>1.51</v>
      </c>
      <c r="I28" s="3">
        <v>0.99</v>
      </c>
      <c r="J28" s="3">
        <v>2.2000000000000002</v>
      </c>
      <c r="K28" s="3">
        <v>0.161</v>
      </c>
      <c r="L28" s="3">
        <v>2.78</v>
      </c>
      <c r="M28" s="3">
        <f t="shared" si="0"/>
        <v>95.334000000000017</v>
      </c>
      <c r="N28" s="3">
        <v>15.815255535945553</v>
      </c>
      <c r="O28" s="3">
        <v>54</v>
      </c>
      <c r="P28" s="3">
        <v>8.7033353368619473</v>
      </c>
      <c r="Q28" s="3">
        <v>40</v>
      </c>
      <c r="R28" s="3">
        <v>39</v>
      </c>
      <c r="S28" s="3">
        <v>5</v>
      </c>
      <c r="T28" s="3">
        <v>7</v>
      </c>
      <c r="U28" s="3">
        <v>4.186974753400988</v>
      </c>
      <c r="V28" s="3">
        <v>21.118306735179555</v>
      </c>
      <c r="W28" s="3">
        <v>10.900939345439829</v>
      </c>
      <c r="X28" s="3">
        <v>45</v>
      </c>
      <c r="Y28" s="3">
        <v>201</v>
      </c>
      <c r="Z28" s="3">
        <v>15.6</v>
      </c>
      <c r="AA28" s="3">
        <v>275</v>
      </c>
      <c r="AB28" s="3">
        <v>7.8</v>
      </c>
      <c r="AC28" s="3">
        <v>0.22528415466801302</v>
      </c>
      <c r="AD28" s="3">
        <v>2.1456251799020325E-2</v>
      </c>
      <c r="AE28" s="3">
        <v>1.2989138240076881</v>
      </c>
      <c r="AF28" s="3">
        <v>0.22436771122980667</v>
      </c>
      <c r="AG28" s="3">
        <v>2.3217815859248594</v>
      </c>
      <c r="AH28" s="3">
        <v>495.20968779829315</v>
      </c>
      <c r="AI28" s="3">
        <v>18.098089364845308</v>
      </c>
      <c r="AJ28" s="3">
        <v>37.645223222299535</v>
      </c>
      <c r="AK28" s="3">
        <v>4.6028518473054554</v>
      </c>
      <c r="AL28" s="3">
        <v>17.632215936415907</v>
      </c>
      <c r="AM28" s="3">
        <v>3.51854909017012</v>
      </c>
      <c r="AN28" s="3">
        <v>0.9477548975436455</v>
      </c>
      <c r="AO28" s="3">
        <v>3.1088545906023386</v>
      </c>
      <c r="AP28" s="3">
        <v>0.45040191987173334</v>
      </c>
      <c r="AQ28" s="3">
        <v>2.6841900842090114</v>
      </c>
      <c r="AR28" s="3">
        <v>0.53586177636786858</v>
      </c>
      <c r="AS28" s="3">
        <v>1.5044007061920446</v>
      </c>
      <c r="AT28" s="3">
        <v>0.2280216494376836</v>
      </c>
      <c r="AU28" s="3">
        <v>1.614987440807766</v>
      </c>
      <c r="AV28" s="3">
        <v>0.23198536390403643</v>
      </c>
      <c r="AW28" s="3">
        <v>5.9</v>
      </c>
      <c r="AX28" s="3">
        <v>0.18096378078863154</v>
      </c>
      <c r="AY28" s="3">
        <v>9.6884996555466039</v>
      </c>
      <c r="AZ28" s="3">
        <v>3.8816489670218286</v>
      </c>
      <c r="BA28" s="3">
        <v>0.75449206400037605</v>
      </c>
      <c r="BB28" s="3">
        <v>92.803387889972456</v>
      </c>
      <c r="BC28" s="3">
        <v>85.553538949182311</v>
      </c>
      <c r="BD28" s="3">
        <v>7.2498489407901436</v>
      </c>
      <c r="BE28" s="13">
        <v>7.5726728585446583</v>
      </c>
      <c r="BF28" s="13">
        <v>0.87571235276231751</v>
      </c>
      <c r="BG28" s="3" t="s">
        <v>93</v>
      </c>
    </row>
    <row r="29" spans="1:59" s="1" customFormat="1" x14ac:dyDescent="0.25">
      <c r="A29" s="1" t="s">
        <v>23</v>
      </c>
      <c r="B29" s="1" t="s">
        <v>35</v>
      </c>
      <c r="C29" s="4">
        <v>78.900000000000006</v>
      </c>
      <c r="D29" s="4">
        <v>0.48099999999999998</v>
      </c>
      <c r="E29" s="4">
        <v>11.69</v>
      </c>
      <c r="F29" s="4">
        <v>3.3000000000000002E-2</v>
      </c>
      <c r="G29" s="4">
        <v>0.09</v>
      </c>
      <c r="H29" s="4">
        <v>0.26</v>
      </c>
      <c r="I29" s="4">
        <v>1.19</v>
      </c>
      <c r="J29" s="4">
        <v>2.56</v>
      </c>
      <c r="K29" s="4">
        <v>0.129</v>
      </c>
      <c r="L29" s="4">
        <v>1.83</v>
      </c>
      <c r="M29" s="4">
        <f t="shared" si="0"/>
        <v>97.163000000000011</v>
      </c>
      <c r="N29" s="4">
        <v>7.9625878039175966</v>
      </c>
      <c r="O29" s="4">
        <v>10</v>
      </c>
      <c r="P29" s="4">
        <v>6.1622174595345562</v>
      </c>
      <c r="Q29" s="4">
        <v>39</v>
      </c>
      <c r="R29" s="4">
        <v>30</v>
      </c>
      <c r="S29" s="4">
        <v>4</v>
      </c>
      <c r="T29" s="4">
        <v>6</v>
      </c>
      <c r="U29" s="4">
        <v>3.2050248672881412</v>
      </c>
      <c r="V29" s="4">
        <v>14.440373694173552</v>
      </c>
      <c r="W29" s="4">
        <v>11.177677622370096</v>
      </c>
      <c r="X29" s="4">
        <v>46</v>
      </c>
      <c r="Y29" s="4">
        <v>125</v>
      </c>
      <c r="Z29" s="4">
        <v>17.600000000000001</v>
      </c>
      <c r="AA29" s="4">
        <v>297</v>
      </c>
      <c r="AB29" s="4">
        <v>8.1</v>
      </c>
      <c r="AC29" s="4">
        <v>0.28686417523640984</v>
      </c>
      <c r="AD29" s="4">
        <v>2.8304209781736377E-2</v>
      </c>
      <c r="AE29" s="4">
        <v>1.6274765702426273</v>
      </c>
      <c r="AF29" s="4">
        <v>0.17122371457267152</v>
      </c>
      <c r="AG29" s="4">
        <v>0.69637882687464514</v>
      </c>
      <c r="AH29" s="4">
        <v>561.12363110891397</v>
      </c>
      <c r="AI29" s="4">
        <v>26.051675178344091</v>
      </c>
      <c r="AJ29" s="4">
        <v>48.998078713397575</v>
      </c>
      <c r="AK29" s="4">
        <v>6.5790600498154976</v>
      </c>
      <c r="AL29" s="4">
        <v>25.818154397850858</v>
      </c>
      <c r="AM29" s="4">
        <v>5.1051018874336522</v>
      </c>
      <c r="AN29" s="4">
        <v>1.3362620750763297</v>
      </c>
      <c r="AO29" s="4">
        <v>4.300280964548862</v>
      </c>
      <c r="AP29" s="4">
        <v>0.56253171330899354</v>
      </c>
      <c r="AQ29" s="4">
        <v>3.1073825756105875</v>
      </c>
      <c r="AR29" s="4">
        <v>0.58994640343193472</v>
      </c>
      <c r="AS29" s="4">
        <v>1.5398603640050605</v>
      </c>
      <c r="AT29" s="4">
        <v>0.23686939980891358</v>
      </c>
      <c r="AU29" s="4">
        <v>1.7062899177553053</v>
      </c>
      <c r="AV29" s="4">
        <v>0.2459795792866003</v>
      </c>
      <c r="AW29" s="4">
        <v>6.3</v>
      </c>
      <c r="AX29" s="4">
        <v>0.21845380435284545</v>
      </c>
      <c r="AY29" s="4">
        <v>9.1199631710848035</v>
      </c>
      <c r="AZ29" s="4">
        <v>3.8402018343120683</v>
      </c>
      <c r="BA29" s="4">
        <v>2.142790843740118</v>
      </c>
      <c r="BB29" s="4">
        <v>126.17747321967425</v>
      </c>
      <c r="BC29" s="4">
        <v>118.18861326646686</v>
      </c>
      <c r="BD29" s="4">
        <v>7.9888599532073954</v>
      </c>
      <c r="BE29" s="14">
        <v>10.317356723617401</v>
      </c>
      <c r="BF29" s="14">
        <v>0.87154230014402068</v>
      </c>
      <c r="BG29" s="4">
        <v>69.206575467263832</v>
      </c>
    </row>
    <row r="30" spans="1:59" s="1" customFormat="1" x14ac:dyDescent="0.25">
      <c r="A30" s="1" t="s">
        <v>24</v>
      </c>
      <c r="B30" s="1" t="s">
        <v>35</v>
      </c>
      <c r="C30" s="4">
        <v>82.31</v>
      </c>
      <c r="D30" s="4">
        <v>0.95699999999999996</v>
      </c>
      <c r="E30" s="4">
        <v>11.52</v>
      </c>
      <c r="F30" s="4">
        <v>4.0000000000000001E-3</v>
      </c>
      <c r="G30" s="4">
        <v>0.03</v>
      </c>
      <c r="H30" s="4">
        <v>0.12</v>
      </c>
      <c r="I30" s="4">
        <v>7.0000000000000007E-2</v>
      </c>
      <c r="J30" s="4">
        <v>0.14000000000000001</v>
      </c>
      <c r="K30" s="4">
        <v>3.9E-2</v>
      </c>
      <c r="L30" s="4">
        <v>0.42</v>
      </c>
      <c r="M30" s="4">
        <f t="shared" si="0"/>
        <v>95.61</v>
      </c>
      <c r="N30" s="4">
        <v>56.962524556013157</v>
      </c>
      <c r="O30" s="4">
        <v>10</v>
      </c>
      <c r="P30" s="4">
        <v>9.150410069047517</v>
      </c>
      <c r="Q30" s="4">
        <v>40</v>
      </c>
      <c r="R30" s="4">
        <v>61</v>
      </c>
      <c r="S30" s="4">
        <v>2</v>
      </c>
      <c r="T30" s="4">
        <v>4</v>
      </c>
      <c r="U30" s="4">
        <v>9.0411715999665674</v>
      </c>
      <c r="V30" s="4">
        <v>10.454256947973549</v>
      </c>
      <c r="W30" s="4">
        <v>12.76216942224996</v>
      </c>
      <c r="X30" s="4">
        <v>5</v>
      </c>
      <c r="Y30" s="4">
        <v>48</v>
      </c>
      <c r="Z30" s="4">
        <v>17.600000000000001</v>
      </c>
      <c r="AA30" s="4">
        <v>802</v>
      </c>
      <c r="AB30" s="4">
        <v>15.5</v>
      </c>
      <c r="AC30" s="4">
        <v>0.33501525669757148</v>
      </c>
      <c r="AD30" s="4">
        <v>1.2275057060872528E-2</v>
      </c>
      <c r="AE30" s="4">
        <v>2.3623452813827441</v>
      </c>
      <c r="AF30" s="4">
        <v>0.44760031313281334</v>
      </c>
      <c r="AG30" s="4">
        <v>0.21284742445110949</v>
      </c>
      <c r="AH30" s="4">
        <v>55.907839756589169</v>
      </c>
      <c r="AI30" s="4">
        <v>16.82818382094035</v>
      </c>
      <c r="AJ30" s="4">
        <v>32.312189485084879</v>
      </c>
      <c r="AK30" s="4">
        <v>3.6353890077528228</v>
      </c>
      <c r="AL30" s="4">
        <v>13.087580368621403</v>
      </c>
      <c r="AM30" s="4">
        <v>2.6445397389852383</v>
      </c>
      <c r="AN30" s="4">
        <v>0.64628942623583074</v>
      </c>
      <c r="AO30" s="4">
        <v>2.3091204327828092</v>
      </c>
      <c r="AP30" s="4">
        <v>0.35846332116189095</v>
      </c>
      <c r="AQ30" s="4">
        <v>2.3510196742082061</v>
      </c>
      <c r="AR30" s="4">
        <v>0.49897115378341989</v>
      </c>
      <c r="AS30" s="4">
        <v>1.5204184445057307</v>
      </c>
      <c r="AT30" s="4">
        <v>0.24604395399566575</v>
      </c>
      <c r="AU30" s="4">
        <v>1.83764253848716</v>
      </c>
      <c r="AV30" s="4">
        <v>0.27876053152517466</v>
      </c>
      <c r="AW30" s="4">
        <v>16.8</v>
      </c>
      <c r="AX30" s="4">
        <v>2.0755554617782872E-2</v>
      </c>
      <c r="AY30" s="4">
        <v>5.799351542144465</v>
      </c>
      <c r="AZ30" s="4">
        <v>7.0604065285885236</v>
      </c>
      <c r="BA30" s="4">
        <v>3.0689727365465926</v>
      </c>
      <c r="BB30" s="4">
        <v>78.554611898070576</v>
      </c>
      <c r="BC30" s="4">
        <v>71.463292280403323</v>
      </c>
      <c r="BD30" s="4">
        <v>7.0913196176672475</v>
      </c>
      <c r="BE30" s="14">
        <v>6.1881641916178465</v>
      </c>
      <c r="BF30" s="14">
        <v>0.79923806616795134</v>
      </c>
      <c r="BG30" s="4">
        <v>95.960923512321713</v>
      </c>
    </row>
    <row r="31" spans="1:59" x14ac:dyDescent="0.25">
      <c r="A31" t="s">
        <v>25</v>
      </c>
      <c r="B31" t="s">
        <v>35</v>
      </c>
      <c r="C31" s="3">
        <v>55.47</v>
      </c>
      <c r="D31" s="3">
        <v>0.29199999999999998</v>
      </c>
      <c r="E31" s="3">
        <v>8.3699999999999992</v>
      </c>
      <c r="F31" s="3">
        <v>0.122</v>
      </c>
      <c r="G31" s="3">
        <v>0.24</v>
      </c>
      <c r="H31" s="3">
        <v>17.059999999999999</v>
      </c>
      <c r="I31" s="3">
        <v>2.5099999999999998</v>
      </c>
      <c r="J31" s="3">
        <v>1.06</v>
      </c>
      <c r="K31" s="3">
        <v>9.1999999999999998E-2</v>
      </c>
      <c r="L31" s="3">
        <v>1.22</v>
      </c>
      <c r="M31" s="3">
        <f t="shared" si="0"/>
        <v>86.436000000000007</v>
      </c>
      <c r="N31" s="3">
        <v>4.9978270159137308</v>
      </c>
      <c r="O31" s="3">
        <v>10</v>
      </c>
      <c r="P31" s="3">
        <v>6.9843098222655939</v>
      </c>
      <c r="Q31" s="3">
        <v>33</v>
      </c>
      <c r="R31" s="3">
        <v>19</v>
      </c>
      <c r="S31" s="3">
        <v>2</v>
      </c>
      <c r="T31" s="3">
        <v>1</v>
      </c>
      <c r="U31" s="3">
        <v>12.321909773427024</v>
      </c>
      <c r="V31" s="3">
        <v>11.34669844302601</v>
      </c>
      <c r="W31" s="3">
        <v>8.0444605942667309</v>
      </c>
      <c r="X31" s="3">
        <v>23</v>
      </c>
      <c r="Y31" s="3">
        <v>376</v>
      </c>
      <c r="Z31" s="3">
        <v>18</v>
      </c>
      <c r="AA31" s="3">
        <v>166</v>
      </c>
      <c r="AB31" s="3">
        <v>5.6</v>
      </c>
      <c r="AC31" s="3">
        <v>0.16943751175772162</v>
      </c>
      <c r="AD31" s="3">
        <v>2.7776516436328866E-2</v>
      </c>
      <c r="AE31" s="3">
        <v>0.83648070771030569</v>
      </c>
      <c r="AF31" s="3">
        <v>0.12223969533194905</v>
      </c>
      <c r="AG31" s="3">
        <v>0.37425288485163899</v>
      </c>
      <c r="AH31" s="3">
        <v>322.40833063568584</v>
      </c>
      <c r="AI31" s="3">
        <v>11.580817060057726</v>
      </c>
      <c r="AJ31" s="3">
        <v>22.326525528920421</v>
      </c>
      <c r="AK31" s="3">
        <v>2.8212961897244275</v>
      </c>
      <c r="AL31" s="3">
        <v>11.090372308496674</v>
      </c>
      <c r="AM31" s="3">
        <v>2.4384133659567087</v>
      </c>
      <c r="AN31" s="3">
        <v>0.79922835336861842</v>
      </c>
      <c r="AO31" s="3">
        <v>2.5399886821766113</v>
      </c>
      <c r="AP31" s="3">
        <v>0.40550104906654749</v>
      </c>
      <c r="AQ31" s="3">
        <v>2.5568268154749294</v>
      </c>
      <c r="AR31" s="3">
        <v>0.52289993405017687</v>
      </c>
      <c r="AS31" s="3">
        <v>1.4220444678790942</v>
      </c>
      <c r="AT31" s="3">
        <v>0.20448480554836057</v>
      </c>
      <c r="AU31" s="3">
        <v>1.3984895029999362</v>
      </c>
      <c r="AV31" s="3">
        <v>0.19796052398871652</v>
      </c>
      <c r="AW31" s="3">
        <v>3.4</v>
      </c>
      <c r="AX31" s="3">
        <v>9.3489060974742827E-2</v>
      </c>
      <c r="AY31" s="3">
        <v>8.1150307389008045</v>
      </c>
      <c r="AZ31" s="3">
        <v>2.0003951383925358</v>
      </c>
      <c r="BA31" s="3">
        <v>0.65298282800742213</v>
      </c>
      <c r="BB31" s="3">
        <v>60.304848587708946</v>
      </c>
      <c r="BC31" s="3">
        <v>53.596641488701188</v>
      </c>
      <c r="BD31" s="3">
        <v>6.7082070990077618</v>
      </c>
      <c r="BE31" s="13">
        <v>5.5958441037325439</v>
      </c>
      <c r="BF31" s="13">
        <v>0.98140615463101832</v>
      </c>
      <c r="BG31" s="3" t="s">
        <v>93</v>
      </c>
    </row>
    <row r="32" spans="1:59" x14ac:dyDescent="0.25">
      <c r="A32" t="s">
        <v>26</v>
      </c>
      <c r="B32" t="s">
        <v>35</v>
      </c>
      <c r="C32" s="3">
        <v>67.38</v>
      </c>
      <c r="D32" s="3">
        <v>0.51100000000000001</v>
      </c>
      <c r="E32" s="3">
        <v>11.89</v>
      </c>
      <c r="F32" s="3">
        <v>0.121</v>
      </c>
      <c r="G32" s="3">
        <v>1.63</v>
      </c>
      <c r="H32" s="3">
        <v>4.24</v>
      </c>
      <c r="I32" s="3">
        <v>2.37</v>
      </c>
      <c r="J32" s="3">
        <v>1.82</v>
      </c>
      <c r="K32" s="3">
        <v>0.14699999999999999</v>
      </c>
      <c r="L32" s="3">
        <v>3.4</v>
      </c>
      <c r="M32" s="3">
        <f t="shared" si="0"/>
        <v>93.508999999999986</v>
      </c>
      <c r="N32" s="3">
        <v>27.379551451187329</v>
      </c>
      <c r="O32" s="3">
        <v>294</v>
      </c>
      <c r="P32" s="3">
        <v>10.551246246246244</v>
      </c>
      <c r="Q32" s="3">
        <v>74</v>
      </c>
      <c r="R32" s="3">
        <v>40</v>
      </c>
      <c r="S32" s="3">
        <v>8</v>
      </c>
      <c r="T32" s="3">
        <v>15</v>
      </c>
      <c r="U32" s="3">
        <v>8.3424412500000003</v>
      </c>
      <c r="V32" s="3">
        <v>40.533542168674693</v>
      </c>
      <c r="W32" s="3">
        <v>12.575453846153845</v>
      </c>
      <c r="X32" s="3">
        <v>41</v>
      </c>
      <c r="Y32" s="3">
        <v>177</v>
      </c>
      <c r="Z32" s="3">
        <v>18.5</v>
      </c>
      <c r="AA32" s="3">
        <v>179</v>
      </c>
      <c r="AB32" s="3">
        <v>7.2</v>
      </c>
      <c r="AC32" s="3">
        <v>0.31791852428696582</v>
      </c>
      <c r="AD32" s="3">
        <v>3.1534845578361788E-2</v>
      </c>
      <c r="AE32" s="3">
        <v>1.2147512660113198</v>
      </c>
      <c r="AF32" s="3">
        <v>0.37033212639894669</v>
      </c>
      <c r="AG32" s="3">
        <v>4.2221596153846157</v>
      </c>
      <c r="AH32" s="3">
        <v>1505.7786885245903</v>
      </c>
      <c r="AI32" s="3">
        <v>16.924327693677643</v>
      </c>
      <c r="AJ32" s="3">
        <v>34.05576616474756</v>
      </c>
      <c r="AK32" s="3">
        <v>4.2682946882217099</v>
      </c>
      <c r="AL32" s="3">
        <v>16.957988332706062</v>
      </c>
      <c r="AM32" s="3">
        <v>3.4413540892193311</v>
      </c>
      <c r="AN32" s="3">
        <v>0.98223935361216708</v>
      </c>
      <c r="AO32" s="3">
        <v>3.470085348506402</v>
      </c>
      <c r="AP32" s="3">
        <v>0.56368225083986578</v>
      </c>
      <c r="AQ32" s="3">
        <v>3.5936340497737551</v>
      </c>
      <c r="AR32" s="3">
        <v>0.73170890022675739</v>
      </c>
      <c r="AS32" s="3">
        <v>2.0491676983144465</v>
      </c>
      <c r="AT32" s="3">
        <v>0.27936586741889985</v>
      </c>
      <c r="AU32" s="3">
        <v>1.8736908576814324</v>
      </c>
      <c r="AV32" s="3">
        <v>0.26227689375893287</v>
      </c>
      <c r="AW32" s="3">
        <v>4.2</v>
      </c>
      <c r="AX32" s="3">
        <v>0.17617741935483874</v>
      </c>
      <c r="AY32" s="3">
        <v>9.404745173745173</v>
      </c>
      <c r="AZ32" s="3">
        <v>2.6825769629885858</v>
      </c>
      <c r="BA32" s="3">
        <v>3.6526941243151332</v>
      </c>
      <c r="BB32" s="3">
        <v>89.453582188704971</v>
      </c>
      <c r="BC32" s="3">
        <v>80.100055670690878</v>
      </c>
      <c r="BD32" s="3">
        <v>9.353526518014089</v>
      </c>
      <c r="BE32" s="13">
        <v>6.103783269947276</v>
      </c>
      <c r="BF32" s="13">
        <v>0.8686203949167236</v>
      </c>
      <c r="BG32" s="3" t="s">
        <v>93</v>
      </c>
    </row>
    <row r="33" spans="1:59" x14ac:dyDescent="0.25">
      <c r="A33" t="s">
        <v>27</v>
      </c>
      <c r="B33" t="s">
        <v>35</v>
      </c>
      <c r="C33" s="3">
        <v>70.31</v>
      </c>
      <c r="D33" s="3">
        <v>0.28100000000000003</v>
      </c>
      <c r="E33" s="3">
        <v>8.5</v>
      </c>
      <c r="F33" s="3">
        <v>0.182</v>
      </c>
      <c r="G33" s="3">
        <v>1.0900000000000001</v>
      </c>
      <c r="H33" s="3">
        <v>7.27</v>
      </c>
      <c r="I33" s="3">
        <v>1.69</v>
      </c>
      <c r="J33" s="3">
        <v>1.88</v>
      </c>
      <c r="K33" s="3">
        <v>7.5999999999999998E-2</v>
      </c>
      <c r="L33" s="3">
        <v>1.19</v>
      </c>
      <c r="M33" s="3">
        <f t="shared" si="0"/>
        <v>92.468999999999994</v>
      </c>
      <c r="N33" s="3">
        <v>17.068798845602736</v>
      </c>
      <c r="O33" s="3">
        <v>10</v>
      </c>
      <c r="P33" s="3">
        <v>5.8647657742622927</v>
      </c>
      <c r="Q33" s="3">
        <v>336</v>
      </c>
      <c r="R33" s="3">
        <v>27</v>
      </c>
      <c r="S33" s="3">
        <v>9</v>
      </c>
      <c r="T33" s="3">
        <v>2</v>
      </c>
      <c r="U33" s="3">
        <v>16.244299577053191</v>
      </c>
      <c r="V33" s="3">
        <v>27.240517686283493</v>
      </c>
      <c r="W33" s="3">
        <v>8.3591029025532322</v>
      </c>
      <c r="X33" s="3">
        <v>43</v>
      </c>
      <c r="Y33" s="3">
        <v>130</v>
      </c>
      <c r="Z33" s="3">
        <v>14.8</v>
      </c>
      <c r="AA33" s="3">
        <v>124</v>
      </c>
      <c r="AB33" s="3">
        <v>4.5999999999999996</v>
      </c>
      <c r="AC33" s="3">
        <v>8.301738553160401E-2</v>
      </c>
      <c r="AD33" s="3">
        <v>2.0180606692820777E-2</v>
      </c>
      <c r="AE33" s="3">
        <v>1.1973066274539443</v>
      </c>
      <c r="AF33" s="3">
        <v>9.0180323756060096E-2</v>
      </c>
      <c r="AG33" s="3">
        <v>1.2642977713980841</v>
      </c>
      <c r="AH33" s="3">
        <v>456.15527973489714</v>
      </c>
      <c r="AI33" s="3">
        <v>12.067394267821889</v>
      </c>
      <c r="AJ33" s="3">
        <v>23.536115426122336</v>
      </c>
      <c r="AK33" s="3">
        <v>2.9665994683187265</v>
      </c>
      <c r="AL33" s="3">
        <v>11.225158602140787</v>
      </c>
      <c r="AM33" s="3">
        <v>2.3071933313080319</v>
      </c>
      <c r="AN33" s="3">
        <v>0.73096026524025792</v>
      </c>
      <c r="AO33" s="3">
        <v>2.1636042960041268</v>
      </c>
      <c r="AP33" s="3">
        <v>0.33736614497470596</v>
      </c>
      <c r="AQ33" s="3">
        <v>2.132954129536941</v>
      </c>
      <c r="AR33" s="3">
        <v>0.43920781743613835</v>
      </c>
      <c r="AS33" s="3">
        <v>1.2507668864215697</v>
      </c>
      <c r="AT33" s="3">
        <v>0.19233895647498972</v>
      </c>
      <c r="AU33" s="3">
        <v>1.3694240263666742</v>
      </c>
      <c r="AV33" s="3">
        <v>0.19661228267522846</v>
      </c>
      <c r="AW33" s="3">
        <v>3.4</v>
      </c>
      <c r="AX33" s="3">
        <v>0.18368244255704258</v>
      </c>
      <c r="AY33" s="3">
        <v>7.4207890997066599</v>
      </c>
      <c r="AZ33" s="3">
        <v>2.115074081018073</v>
      </c>
      <c r="BA33" s="3">
        <v>2.4868420116771377</v>
      </c>
      <c r="BB33" s="3">
        <v>60.915695900842401</v>
      </c>
      <c r="BC33" s="3">
        <v>54.997025656956154</v>
      </c>
      <c r="BD33" s="3">
        <v>5.918670243886246</v>
      </c>
      <c r="BE33" s="13">
        <v>5.9547176763213718</v>
      </c>
      <c r="BF33" s="13">
        <v>0.99979349932257144</v>
      </c>
      <c r="BG33" s="3" t="s">
        <v>93</v>
      </c>
    </row>
    <row r="34" spans="1:59" x14ac:dyDescent="0.25">
      <c r="A34" t="s">
        <v>28</v>
      </c>
      <c r="B34" t="s">
        <v>35</v>
      </c>
      <c r="C34" s="3">
        <v>70.89</v>
      </c>
      <c r="D34" s="3">
        <v>0.36199999999999999</v>
      </c>
      <c r="E34" s="3">
        <v>10.18</v>
      </c>
      <c r="F34" s="3">
        <v>0.08</v>
      </c>
      <c r="G34" s="3">
        <v>0.82</v>
      </c>
      <c r="H34" s="3">
        <v>4.3600000000000003</v>
      </c>
      <c r="I34" s="3">
        <v>0.03</v>
      </c>
      <c r="J34" s="3">
        <v>3.34</v>
      </c>
      <c r="K34" s="3">
        <v>9.1999999999999998E-2</v>
      </c>
      <c r="L34" s="3">
        <v>3.05</v>
      </c>
      <c r="M34" s="3">
        <f t="shared" si="0"/>
        <v>93.203999999999979</v>
      </c>
      <c r="N34" s="3">
        <v>17.331518876207191</v>
      </c>
      <c r="O34" s="3">
        <v>18</v>
      </c>
      <c r="P34" s="3">
        <v>11.542760612911328</v>
      </c>
      <c r="Q34" s="3">
        <v>46</v>
      </c>
      <c r="R34" s="3">
        <v>21</v>
      </c>
      <c r="S34" s="3">
        <v>5</v>
      </c>
      <c r="T34" s="3">
        <v>8</v>
      </c>
      <c r="U34" s="3">
        <v>7.8197799295774644</v>
      </c>
      <c r="V34" s="3">
        <v>18.830882708585246</v>
      </c>
      <c r="W34" s="3">
        <v>9.1625166070516109</v>
      </c>
      <c r="X34" s="3">
        <v>66</v>
      </c>
      <c r="Y34" s="3">
        <v>103</v>
      </c>
      <c r="Z34" s="3">
        <v>62.4</v>
      </c>
      <c r="AA34" s="3">
        <v>261</v>
      </c>
      <c r="AB34" s="3">
        <v>9.6</v>
      </c>
      <c r="AC34" s="3">
        <v>0.404176122587528</v>
      </c>
      <c r="AD34" s="3">
        <v>2.9153050296423785E-2</v>
      </c>
      <c r="AE34" s="3">
        <v>0.98085064096193963</v>
      </c>
      <c r="AF34" s="3">
        <v>0.40249178352322523</v>
      </c>
      <c r="AG34" s="3">
        <v>14.646550730207537</v>
      </c>
      <c r="AH34" s="3">
        <v>469.89754098360658</v>
      </c>
      <c r="AI34" s="3">
        <v>17.998230577334279</v>
      </c>
      <c r="AJ34" s="3">
        <v>37.294792773645042</v>
      </c>
      <c r="AK34" s="3">
        <v>3.9935286506469505</v>
      </c>
      <c r="AL34" s="3">
        <v>15.389743831229991</v>
      </c>
      <c r="AM34" s="3">
        <v>3.4141297277204714</v>
      </c>
      <c r="AN34" s="3">
        <v>1.2065364188163881</v>
      </c>
      <c r="AO34" s="3">
        <v>4.7745926206961986</v>
      </c>
      <c r="AP34" s="3">
        <v>1.0653540070988234</v>
      </c>
      <c r="AQ34" s="3">
        <v>8.6412931196983944</v>
      </c>
      <c r="AR34" s="3">
        <v>1.997575500188751</v>
      </c>
      <c r="AS34" s="3">
        <v>5.7660577197828378</v>
      </c>
      <c r="AT34" s="3">
        <v>0.7345674964772192</v>
      </c>
      <c r="AU34" s="3">
        <v>4.1704329819277106</v>
      </c>
      <c r="AV34" s="3">
        <v>0.55932745471877987</v>
      </c>
      <c r="AW34" s="3">
        <v>5</v>
      </c>
      <c r="AX34" s="3">
        <v>0.21642616480554491</v>
      </c>
      <c r="AY34" s="3">
        <v>7.8744501352918421</v>
      </c>
      <c r="AZ34" s="3">
        <v>3.016873702422147</v>
      </c>
      <c r="BA34" s="3">
        <v>0.81705549777819808</v>
      </c>
      <c r="BB34" s="3">
        <v>107.00616287998183</v>
      </c>
      <c r="BC34" s="3">
        <v>84.071554600089314</v>
      </c>
      <c r="BD34" s="3">
        <v>22.934608279892515</v>
      </c>
      <c r="BE34" s="13">
        <v>2.9163139906487068</v>
      </c>
      <c r="BF34" s="13">
        <v>0.9132290440745966</v>
      </c>
      <c r="BG34" s="3" t="s">
        <v>93</v>
      </c>
    </row>
    <row r="35" spans="1:59" x14ac:dyDescent="0.25">
      <c r="A35" t="s">
        <v>29</v>
      </c>
      <c r="B35" t="s">
        <v>35</v>
      </c>
      <c r="C35" s="3">
        <v>67.61</v>
      </c>
      <c r="D35" s="3">
        <v>0.39800000000000002</v>
      </c>
      <c r="E35" s="3">
        <v>11.62</v>
      </c>
      <c r="F35" s="3">
        <v>0.107</v>
      </c>
      <c r="G35" s="3">
        <v>0.2</v>
      </c>
      <c r="H35" s="3">
        <v>4.28</v>
      </c>
      <c r="I35" s="3">
        <v>3.81</v>
      </c>
      <c r="J35" s="3">
        <v>2.4700000000000002</v>
      </c>
      <c r="K35" s="3">
        <v>0.105</v>
      </c>
      <c r="L35" s="3">
        <v>3.83</v>
      </c>
      <c r="M35" s="3">
        <f t="shared" si="0"/>
        <v>94.43</v>
      </c>
      <c r="N35" s="3">
        <v>3.9792944920873441</v>
      </c>
      <c r="O35" s="3">
        <v>119</v>
      </c>
      <c r="P35" s="3">
        <v>12.144947407499078</v>
      </c>
      <c r="Q35" s="3">
        <v>60</v>
      </c>
      <c r="R35" s="3">
        <v>34</v>
      </c>
      <c r="S35" s="3">
        <v>8</v>
      </c>
      <c r="T35" s="3">
        <v>16</v>
      </c>
      <c r="U35" s="3">
        <v>4.2098525073746345</v>
      </c>
      <c r="V35" s="3">
        <v>31.655358951444725</v>
      </c>
      <c r="W35" s="3">
        <v>12.682064549180343</v>
      </c>
      <c r="X35" s="3">
        <v>62</v>
      </c>
      <c r="Y35" s="3">
        <v>182</v>
      </c>
      <c r="Z35" s="3">
        <v>31</v>
      </c>
      <c r="AA35" s="3">
        <v>144</v>
      </c>
      <c r="AB35" s="3">
        <v>7</v>
      </c>
      <c r="AC35" s="3">
        <v>0.31367248886931864</v>
      </c>
      <c r="AD35" s="3">
        <v>5.0821126896685047E-2</v>
      </c>
      <c r="AE35" s="3">
        <v>1.1660753462053899</v>
      </c>
      <c r="AF35" s="3">
        <v>5.7690017590149446E-2</v>
      </c>
      <c r="AG35" s="3">
        <v>0.42723359984587195</v>
      </c>
      <c r="AH35" s="3">
        <v>698.52561952673761</v>
      </c>
      <c r="AI35" s="3">
        <v>16.705864554596413</v>
      </c>
      <c r="AJ35" s="3">
        <v>27.25518708990958</v>
      </c>
      <c r="AK35" s="3">
        <v>4.1772671438466826</v>
      </c>
      <c r="AL35" s="3">
        <v>16.913029591357429</v>
      </c>
      <c r="AM35" s="3">
        <v>3.7038888372525371</v>
      </c>
      <c r="AN35" s="3">
        <v>1.1936022889842628</v>
      </c>
      <c r="AO35" s="3">
        <v>3.995026535253984</v>
      </c>
      <c r="AP35" s="3">
        <v>0.68005309734513197</v>
      </c>
      <c r="AQ35" s="3">
        <v>4.6170851996793836</v>
      </c>
      <c r="AR35" s="3">
        <v>1.0111315789473678</v>
      </c>
      <c r="AS35" s="3">
        <v>2.9546115073704202</v>
      </c>
      <c r="AT35" s="3">
        <v>0.41697775683317601</v>
      </c>
      <c r="AU35" s="3">
        <v>2.8316269841269834</v>
      </c>
      <c r="AV35" s="3">
        <v>0.40233507853403144</v>
      </c>
      <c r="AW35" s="3">
        <v>2.9</v>
      </c>
      <c r="AX35" s="3">
        <v>0.28000821551394744</v>
      </c>
      <c r="AY35" s="3">
        <v>8.6590895150469649</v>
      </c>
      <c r="AZ35" s="3">
        <v>2.4682462815634749</v>
      </c>
      <c r="BA35" s="3">
        <v>1.8749874970511917</v>
      </c>
      <c r="BB35" s="3">
        <v>86.857687244037393</v>
      </c>
      <c r="BC35" s="3">
        <v>73.943866041200891</v>
      </c>
      <c r="BD35" s="3">
        <v>12.913821202836496</v>
      </c>
      <c r="BE35" s="13">
        <v>3.9867456610752328</v>
      </c>
      <c r="BF35" s="13">
        <v>0.94824003501007426</v>
      </c>
      <c r="BG35" s="3" t="s">
        <v>93</v>
      </c>
    </row>
    <row r="36" spans="1:59" s="1" customFormat="1" x14ac:dyDescent="0.25">
      <c r="A36" s="1" t="s">
        <v>30</v>
      </c>
      <c r="B36" s="1" t="s">
        <v>35</v>
      </c>
      <c r="C36" s="4">
        <v>82.41</v>
      </c>
      <c r="D36" s="4">
        <v>0.35199999999999998</v>
      </c>
      <c r="E36" s="4">
        <v>9.89</v>
      </c>
      <c r="F36" s="4">
        <v>1.2999999999999999E-2</v>
      </c>
      <c r="G36" s="4">
        <v>0.33</v>
      </c>
      <c r="H36" s="4">
        <v>0.23</v>
      </c>
      <c r="I36" s="4">
        <v>7.0000000000000007E-2</v>
      </c>
      <c r="J36" s="4">
        <v>3.04</v>
      </c>
      <c r="K36" s="4">
        <v>0.123</v>
      </c>
      <c r="L36" s="4">
        <v>0.83</v>
      </c>
      <c r="M36" s="4">
        <f t="shared" si="0"/>
        <v>97.288000000000011</v>
      </c>
      <c r="N36" s="4">
        <v>14.305799648506147</v>
      </c>
      <c r="O36" s="4">
        <v>29</v>
      </c>
      <c r="P36" s="4">
        <v>5.6399648990848679</v>
      </c>
      <c r="Q36" s="4">
        <v>37</v>
      </c>
      <c r="R36" s="4">
        <v>23</v>
      </c>
      <c r="S36" s="4">
        <v>2</v>
      </c>
      <c r="T36" s="4">
        <v>6</v>
      </c>
      <c r="U36" s="4">
        <v>3.6547141424272818</v>
      </c>
      <c r="V36" s="4">
        <v>21.243210621605307</v>
      </c>
      <c r="W36" s="4">
        <v>10.220117737394419</v>
      </c>
      <c r="X36" s="4">
        <v>94</v>
      </c>
      <c r="Y36" s="4">
        <v>76</v>
      </c>
      <c r="Z36" s="4">
        <v>18.7</v>
      </c>
      <c r="AA36" s="4">
        <v>178</v>
      </c>
      <c r="AB36" s="4">
        <v>8.9</v>
      </c>
      <c r="AC36" s="4">
        <v>0.19024485036921884</v>
      </c>
      <c r="AD36" s="4">
        <v>1.56962267764796E-2</v>
      </c>
      <c r="AE36" s="4">
        <v>1.7264328995728617</v>
      </c>
      <c r="AF36" s="4">
        <v>0.26290976866571647</v>
      </c>
      <c r="AG36" s="4">
        <v>3.5313341022683589</v>
      </c>
      <c r="AH36" s="4">
        <v>561.47540983606564</v>
      </c>
      <c r="AI36" s="4">
        <v>17.048187405362064</v>
      </c>
      <c r="AJ36" s="4">
        <v>33.123726862102551</v>
      </c>
      <c r="AK36" s="4">
        <v>4.0757680757680763</v>
      </c>
      <c r="AL36" s="4">
        <v>16.050080015061663</v>
      </c>
      <c r="AM36" s="4">
        <v>3.3427814692625804</v>
      </c>
      <c r="AN36" s="4">
        <v>0.85434865172806662</v>
      </c>
      <c r="AO36" s="4">
        <v>3.2340667678300465</v>
      </c>
      <c r="AP36" s="4">
        <v>0.48884324526188039</v>
      </c>
      <c r="AQ36" s="4">
        <v>3.0379866151380899</v>
      </c>
      <c r="AR36" s="4">
        <v>0.60868744098205863</v>
      </c>
      <c r="AS36" s="4">
        <v>1.7809523809523815</v>
      </c>
      <c r="AT36" s="4">
        <v>0.25432330827067667</v>
      </c>
      <c r="AU36" s="4">
        <v>1.7509654327964583</v>
      </c>
      <c r="AV36" s="4">
        <v>0.24951155587324281</v>
      </c>
      <c r="AW36" s="4">
        <v>4.2</v>
      </c>
      <c r="AX36" s="4">
        <v>0.57104402999423209</v>
      </c>
      <c r="AY36" s="4">
        <v>10.560169982615413</v>
      </c>
      <c r="AZ36" s="4">
        <v>6.3743297007438189</v>
      </c>
      <c r="BA36" s="4">
        <v>3.0354864622218023</v>
      </c>
      <c r="BB36" s="4">
        <v>85.900229226389811</v>
      </c>
      <c r="BC36" s="4">
        <v>77.728959247115029</v>
      </c>
      <c r="BD36" s="4">
        <v>8.171269979274788</v>
      </c>
      <c r="BE36" s="14">
        <v>6.5793994616831011</v>
      </c>
      <c r="BF36" s="14">
        <v>0.79406143654806194</v>
      </c>
      <c r="BG36" s="4">
        <v>72.1161622732523</v>
      </c>
    </row>
    <row r="37" spans="1:59" s="1" customFormat="1" x14ac:dyDescent="0.25">
      <c r="A37" s="1" t="s">
        <v>31</v>
      </c>
      <c r="B37" s="1" t="s">
        <v>35</v>
      </c>
      <c r="C37" s="4">
        <v>71.540000000000006</v>
      </c>
      <c r="D37" s="4">
        <v>0.56499999999999995</v>
      </c>
      <c r="E37" s="4">
        <v>12.59</v>
      </c>
      <c r="F37" s="4">
        <v>8.7999999999999995E-2</v>
      </c>
      <c r="G37" s="4">
        <v>2.21</v>
      </c>
      <c r="H37" s="4">
        <v>1.03</v>
      </c>
      <c r="I37" s="4">
        <v>2.85</v>
      </c>
      <c r="J37" s="4">
        <v>3.94</v>
      </c>
      <c r="K37" s="4">
        <v>0.17799999999999999</v>
      </c>
      <c r="L37" s="4">
        <v>2.67</v>
      </c>
      <c r="M37" s="4">
        <f t="shared" si="0"/>
        <v>97.660999999999987</v>
      </c>
      <c r="N37" s="4">
        <v>19.086543859649115</v>
      </c>
      <c r="O37" s="4">
        <v>14</v>
      </c>
      <c r="P37" s="4">
        <v>13.387167484585378</v>
      </c>
      <c r="Q37" s="4">
        <v>75</v>
      </c>
      <c r="R37" s="4">
        <v>35</v>
      </c>
      <c r="S37" s="4">
        <v>5</v>
      </c>
      <c r="T37" s="4">
        <v>11</v>
      </c>
      <c r="U37" s="4">
        <v>6.8544374369323915</v>
      </c>
      <c r="V37" s="4">
        <v>39.471011508176858</v>
      </c>
      <c r="W37" s="4">
        <v>10.875439938791127</v>
      </c>
      <c r="X37" s="4">
        <v>68</v>
      </c>
      <c r="Y37" s="4">
        <v>274</v>
      </c>
      <c r="Z37" s="4">
        <v>25</v>
      </c>
      <c r="AA37" s="4">
        <v>240</v>
      </c>
      <c r="AB37" s="4">
        <v>8.8000000000000007</v>
      </c>
      <c r="AC37" s="4">
        <v>0.18523233301064865</v>
      </c>
      <c r="AD37" s="4">
        <v>2.0460798166889439E-2</v>
      </c>
      <c r="AE37" s="4">
        <v>1.1087265135699373</v>
      </c>
      <c r="AF37" s="4">
        <v>0.16158620689655173</v>
      </c>
      <c r="AG37" s="4">
        <v>1.9532500960430279</v>
      </c>
      <c r="AH37" s="4">
        <v>705.78073770491812</v>
      </c>
      <c r="AI37" s="4">
        <v>21.827074235807849</v>
      </c>
      <c r="AJ37" s="4">
        <v>43.956751970247041</v>
      </c>
      <c r="AK37" s="4">
        <v>5.8018174254679931</v>
      </c>
      <c r="AL37" s="4">
        <v>23.180533308206925</v>
      </c>
      <c r="AM37" s="4">
        <v>4.7143762486642187</v>
      </c>
      <c r="AN37" s="4">
        <v>1.170464190981432</v>
      </c>
      <c r="AO37" s="4">
        <v>4.4287782204515294</v>
      </c>
      <c r="AP37" s="4">
        <v>0.67539239323427747</v>
      </c>
      <c r="AQ37" s="4">
        <v>4.2557176514937316</v>
      </c>
      <c r="AR37" s="4">
        <v>0.84774080362195836</v>
      </c>
      <c r="AS37" s="4">
        <v>2.4267689083634991</v>
      </c>
      <c r="AT37" s="4">
        <v>0.33571999999999996</v>
      </c>
      <c r="AU37" s="4">
        <v>2.2318483679804344</v>
      </c>
      <c r="AV37" s="4">
        <v>0.31590007151370686</v>
      </c>
      <c r="AW37" s="4">
        <v>5.0999999999999996</v>
      </c>
      <c r="AX37" s="4">
        <v>0.27298110661268571</v>
      </c>
      <c r="AY37" s="4">
        <v>12.792631986076191</v>
      </c>
      <c r="AZ37" s="4">
        <v>3.7840456826440585</v>
      </c>
      <c r="BA37" s="4">
        <v>1.0652182549065976</v>
      </c>
      <c r="BB37" s="4">
        <v>116.16888379603461</v>
      </c>
      <c r="BC37" s="4">
        <v>105.07979559982699</v>
      </c>
      <c r="BD37" s="4">
        <v>11.089088196207609</v>
      </c>
      <c r="BE37" s="14">
        <v>6.6087063789260423</v>
      </c>
      <c r="BF37" s="14">
        <v>0.78280122329355162</v>
      </c>
      <c r="BG37" s="4">
        <v>53.766376956875582</v>
      </c>
    </row>
    <row r="38" spans="1:59" s="1" customFormat="1" x14ac:dyDescent="0.25">
      <c r="A38" s="1" t="s">
        <v>32</v>
      </c>
      <c r="B38" s="1" t="s">
        <v>35</v>
      </c>
      <c r="C38" s="4">
        <v>73.11</v>
      </c>
      <c r="D38" s="4">
        <v>0.52800000000000002</v>
      </c>
      <c r="E38" s="4">
        <v>12.96</v>
      </c>
      <c r="F38" s="4">
        <v>6.9000000000000006E-2</v>
      </c>
      <c r="G38" s="4">
        <v>0.46</v>
      </c>
      <c r="H38" s="4">
        <v>0.56999999999999995</v>
      </c>
      <c r="I38" s="4">
        <v>4.6100000000000003</v>
      </c>
      <c r="J38" s="4">
        <v>2.2400000000000002</v>
      </c>
      <c r="K38" s="4">
        <v>0.185</v>
      </c>
      <c r="L38" s="4">
        <v>2.4700000000000002</v>
      </c>
      <c r="M38" s="4">
        <f t="shared" si="0"/>
        <v>97.201999999999998</v>
      </c>
      <c r="N38" s="4">
        <v>3.5171700440528633</v>
      </c>
      <c r="O38" s="4">
        <v>210</v>
      </c>
      <c r="P38" s="4">
        <v>15.174981301421091</v>
      </c>
      <c r="Q38" s="4">
        <v>72</v>
      </c>
      <c r="R38" s="4">
        <v>43</v>
      </c>
      <c r="S38" s="4">
        <v>6</v>
      </c>
      <c r="T38" s="4">
        <v>13</v>
      </c>
      <c r="U38" s="4">
        <v>5.7914699304174952</v>
      </c>
      <c r="V38" s="4">
        <v>19.353529411764704</v>
      </c>
      <c r="W38" s="4">
        <v>14.562460113226969</v>
      </c>
      <c r="X38" s="4">
        <v>44</v>
      </c>
      <c r="Y38" s="4">
        <v>164</v>
      </c>
      <c r="Z38" s="4">
        <v>14</v>
      </c>
      <c r="AA38" s="4">
        <v>220</v>
      </c>
      <c r="AB38" s="4">
        <v>9</v>
      </c>
      <c r="AC38" s="4">
        <v>0.40503429408891062</v>
      </c>
      <c r="AD38" s="4">
        <v>2.8804993265345392E-2</v>
      </c>
      <c r="AE38" s="4">
        <v>1.3818920527830141</v>
      </c>
      <c r="AF38" s="4">
        <v>7.3153505494505486E-2</v>
      </c>
      <c r="AG38" s="4">
        <v>0.27544139722863742</v>
      </c>
      <c r="AH38" s="4">
        <v>533.23155737704917</v>
      </c>
      <c r="AI38" s="4">
        <v>11.615103239587039</v>
      </c>
      <c r="AJ38" s="4">
        <v>37.890946137491142</v>
      </c>
      <c r="AK38" s="4">
        <v>3.8885761772853185</v>
      </c>
      <c r="AL38" s="4">
        <v>15.876273735664601</v>
      </c>
      <c r="AM38" s="4">
        <v>3.2924444650989866</v>
      </c>
      <c r="AN38" s="4">
        <v>0.94561118521341458</v>
      </c>
      <c r="AO38" s="4">
        <v>2.9530937707404954</v>
      </c>
      <c r="AP38" s="4">
        <v>0.44375144508670528</v>
      </c>
      <c r="AQ38" s="4">
        <v>2.8022411842353381</v>
      </c>
      <c r="AR38" s="4">
        <v>0.54980230798335228</v>
      </c>
      <c r="AS38" s="4">
        <v>1.6706845663143868</v>
      </c>
      <c r="AT38" s="4">
        <v>0.24153204705882353</v>
      </c>
      <c r="AU38" s="4">
        <v>1.749172329180823</v>
      </c>
      <c r="AV38" s="4">
        <v>0.24858533333333335</v>
      </c>
      <c r="AW38" s="4">
        <v>4.5</v>
      </c>
      <c r="AX38" s="4">
        <v>0.21001531980084262</v>
      </c>
      <c r="AY38" s="4">
        <v>8.3637649440802164</v>
      </c>
      <c r="AZ38" s="4">
        <v>2.7682952973720614</v>
      </c>
      <c r="BA38" s="4">
        <v>1.2628352996696555</v>
      </c>
      <c r="BB38" s="4">
        <v>84.167817924273749</v>
      </c>
      <c r="BC38" s="4">
        <v>76.462048711080982</v>
      </c>
      <c r="BD38" s="4">
        <v>7.7057692131927631</v>
      </c>
      <c r="BE38" s="14">
        <v>4.4872068755118546</v>
      </c>
      <c r="BF38" s="14">
        <v>0.92674916481247871</v>
      </c>
      <c r="BG38" s="4">
        <v>53.988901375005902</v>
      </c>
    </row>
    <row r="39" spans="1:59" x14ac:dyDescent="0.25">
      <c r="A39" t="s">
        <v>33</v>
      </c>
      <c r="B39" t="s">
        <v>35</v>
      </c>
      <c r="C39" s="3">
        <v>59.39</v>
      </c>
      <c r="D39" s="3">
        <v>0.126</v>
      </c>
      <c r="E39" s="3">
        <v>5.67</v>
      </c>
      <c r="F39" s="3">
        <v>0.52100000000000002</v>
      </c>
      <c r="G39" s="3">
        <v>0.61</v>
      </c>
      <c r="H39" s="3">
        <v>16.03</v>
      </c>
      <c r="I39" s="3">
        <v>1.29</v>
      </c>
      <c r="J39" s="3">
        <v>1.24</v>
      </c>
      <c r="K39" s="3">
        <v>0.05</v>
      </c>
      <c r="L39" s="3">
        <v>0.96</v>
      </c>
      <c r="M39" s="3">
        <f t="shared" si="0"/>
        <v>85.886999999999986</v>
      </c>
      <c r="N39" s="3">
        <v>5.2262301069716743</v>
      </c>
      <c r="O39" s="3">
        <v>10</v>
      </c>
      <c r="P39" s="3">
        <v>3.6140189800391229</v>
      </c>
      <c r="Q39" s="3">
        <v>19</v>
      </c>
      <c r="R39" s="3">
        <v>12</v>
      </c>
      <c r="S39" s="3">
        <v>4</v>
      </c>
      <c r="T39" s="3">
        <v>1</v>
      </c>
      <c r="U39" s="3">
        <v>6.3910888072972325</v>
      </c>
      <c r="V39" s="3">
        <v>9.4966504253784141</v>
      </c>
      <c r="W39" s="3">
        <v>5.5644093657760862</v>
      </c>
      <c r="X39" s="3">
        <v>30</v>
      </c>
      <c r="Y39" s="3">
        <v>178</v>
      </c>
      <c r="Z39" s="3">
        <v>47.9</v>
      </c>
      <c r="AA39" s="3">
        <v>80</v>
      </c>
      <c r="AB39" s="3">
        <v>5</v>
      </c>
      <c r="AC39" s="3">
        <v>0.18435298644342119</v>
      </c>
      <c r="AD39" s="3">
        <v>5.0944527808836758E-2</v>
      </c>
      <c r="AE39" s="3">
        <v>5.8499628410488906</v>
      </c>
      <c r="AF39" s="3">
        <v>0.10089841354020863</v>
      </c>
      <c r="AG39" s="3">
        <v>1.6271067340921563</v>
      </c>
      <c r="AH39" s="3">
        <v>343.69871484381076</v>
      </c>
      <c r="AI39" s="3">
        <v>12.771152424923057</v>
      </c>
      <c r="AJ39" s="3">
        <v>23.246537298525208</v>
      </c>
      <c r="AK39" s="3">
        <v>3.2430313289926676</v>
      </c>
      <c r="AL39" s="3">
        <v>13.810496146241203</v>
      </c>
      <c r="AM39" s="3">
        <v>3.9762412096686854</v>
      </c>
      <c r="AN39" s="3">
        <v>1.5223186526306507</v>
      </c>
      <c r="AO39" s="3">
        <v>5.5429251575909886</v>
      </c>
      <c r="AP39" s="3">
        <v>1.0759462891407194</v>
      </c>
      <c r="AQ39" s="3">
        <v>7.3372313279416446</v>
      </c>
      <c r="AR39" s="3">
        <v>1.5274082493884786</v>
      </c>
      <c r="AS39" s="3">
        <v>4.0089418016809137</v>
      </c>
      <c r="AT39" s="3">
        <v>0.51507247262636913</v>
      </c>
      <c r="AU39" s="3">
        <v>3.0371585208119924</v>
      </c>
      <c r="AV39" s="3">
        <v>0.39187826228591066</v>
      </c>
      <c r="AW39" s="3">
        <v>1.8</v>
      </c>
      <c r="AX39" s="3">
        <v>0.13164803875856643</v>
      </c>
      <c r="AY39" s="3">
        <v>7.2305808875694213</v>
      </c>
      <c r="AZ39" s="3">
        <v>1.8392311172734406</v>
      </c>
      <c r="BA39" s="3">
        <v>0.53126404218313927</v>
      </c>
      <c r="BB39" s="3">
        <v>82.006339142448496</v>
      </c>
      <c r="BC39" s="3">
        <v>64.112702218572466</v>
      </c>
      <c r="BD39" s="3">
        <v>17.893636923876031</v>
      </c>
      <c r="BE39" s="13">
        <v>2.8415038241531643</v>
      </c>
      <c r="BF39" s="13">
        <v>0.99093952447048628</v>
      </c>
      <c r="BG39" s="3" t="s">
        <v>93</v>
      </c>
    </row>
    <row r="40" spans="1:59" x14ac:dyDescent="0.25">
      <c r="C40" s="2"/>
      <c r="D40" s="2"/>
      <c r="E40" s="2"/>
      <c r="F40" s="2"/>
      <c r="G40" s="2"/>
      <c r="H40" s="2"/>
      <c r="I40" s="2"/>
      <c r="J40" s="2"/>
      <c r="K40" s="2"/>
      <c r="L40" s="2"/>
      <c r="M40" s="3"/>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row>
    <row r="41" spans="1:59" x14ac:dyDescent="0.25">
      <c r="A41" s="10" t="s">
        <v>97</v>
      </c>
      <c r="B41" t="s">
        <v>115</v>
      </c>
      <c r="C41" s="3">
        <v>53.28</v>
      </c>
      <c r="D41" s="3">
        <v>0.65500000000000003</v>
      </c>
      <c r="E41" s="3">
        <v>19.87</v>
      </c>
      <c r="F41" s="3">
        <v>7.6999999999999999E-2</v>
      </c>
      <c r="G41" s="3">
        <v>3.12</v>
      </c>
      <c r="H41" s="3">
        <v>4.45</v>
      </c>
      <c r="I41" s="3">
        <v>3.18</v>
      </c>
      <c r="J41" s="3">
        <v>2.27</v>
      </c>
      <c r="K41" s="3">
        <v>0.17</v>
      </c>
      <c r="L41" s="3">
        <v>6.71</v>
      </c>
      <c r="M41" s="3">
        <f t="shared" si="0"/>
        <v>93.782000000000011</v>
      </c>
      <c r="N41" s="3">
        <v>26.498524968899929</v>
      </c>
      <c r="O41" s="3">
        <v>311</v>
      </c>
      <c r="P41" s="3">
        <v>26.812095984329105</v>
      </c>
      <c r="Q41" s="3">
        <v>190</v>
      </c>
      <c r="R41" s="3">
        <v>134</v>
      </c>
      <c r="S41" s="3">
        <v>19</v>
      </c>
      <c r="T41" s="3">
        <v>30</v>
      </c>
      <c r="U41" s="3">
        <v>162.26199127906986</v>
      </c>
      <c r="V41" s="3">
        <v>76.013498233215529</v>
      </c>
      <c r="W41" s="3">
        <v>18.813135000000017</v>
      </c>
      <c r="X41" s="3">
        <v>40</v>
      </c>
      <c r="Y41" s="3">
        <v>304</v>
      </c>
      <c r="Z41" s="3">
        <v>11.6</v>
      </c>
      <c r="AA41" s="3">
        <v>60</v>
      </c>
      <c r="AB41" s="3">
        <v>4.5</v>
      </c>
      <c r="AC41" s="3">
        <v>0.43484164479440102</v>
      </c>
      <c r="AD41" s="3">
        <v>1.6961269656377412E-2</v>
      </c>
      <c r="AE41" s="3">
        <v>0.81855327419515578</v>
      </c>
      <c r="AF41" s="3">
        <v>0.7888540433925042</v>
      </c>
      <c r="AG41" s="3">
        <v>2.1563902815271874</v>
      </c>
      <c r="AH41" s="3">
        <v>1476.7561521252803</v>
      </c>
      <c r="AI41" s="3">
        <v>5.7923204419889478</v>
      </c>
      <c r="AJ41" s="3">
        <v>11.675912564421548</v>
      </c>
      <c r="AK41" s="3">
        <v>1.5740434983803784</v>
      </c>
      <c r="AL41" s="3">
        <v>6.8124088003008607</v>
      </c>
      <c r="AM41" s="3">
        <v>1.6777504181378944</v>
      </c>
      <c r="AN41" s="3">
        <v>0.60215279361459528</v>
      </c>
      <c r="AO41" s="3">
        <v>1.9192557522961859</v>
      </c>
      <c r="AP41" s="3">
        <v>0.3451716362281026</v>
      </c>
      <c r="AQ41" s="3">
        <v>2.3724156138035095</v>
      </c>
      <c r="AR41" s="3">
        <v>0.47693050302571854</v>
      </c>
      <c r="AS41" s="3">
        <v>1.3366799431009948</v>
      </c>
      <c r="AT41" s="3">
        <v>0.17591694195375171</v>
      </c>
      <c r="AU41" s="3">
        <v>1.1439999999999999</v>
      </c>
      <c r="AV41" s="3">
        <v>0.15746387434554973</v>
      </c>
      <c r="AW41" s="3">
        <v>2</v>
      </c>
      <c r="AX41" s="3">
        <v>0.10338821729150732</v>
      </c>
      <c r="AY41" s="3">
        <v>5.0078373015873048</v>
      </c>
      <c r="AZ41" s="3">
        <v>1.6373204506065873</v>
      </c>
      <c r="BA41" s="3">
        <v>0.58696511627907</v>
      </c>
      <c r="BB41" s="3">
        <v>36.062422781598045</v>
      </c>
      <c r="BC41" s="3">
        <v>30.053844269140413</v>
      </c>
      <c r="BD41" s="3">
        <v>6.0085785124576274</v>
      </c>
      <c r="BE41" s="3"/>
    </row>
    <row r="42" spans="1:59" x14ac:dyDescent="0.25">
      <c r="A42" s="10" t="s">
        <v>98</v>
      </c>
      <c r="B42" t="s">
        <v>115</v>
      </c>
      <c r="C42" s="3">
        <v>74.41</v>
      </c>
      <c r="D42" s="3">
        <v>0.27900000000000003</v>
      </c>
      <c r="E42" s="3">
        <v>12.71</v>
      </c>
      <c r="F42" s="3">
        <v>1.4999999999999999E-2</v>
      </c>
      <c r="G42" s="3">
        <v>0.2</v>
      </c>
      <c r="H42" s="3">
        <v>0.28000000000000003</v>
      </c>
      <c r="I42" s="3">
        <v>5.55</v>
      </c>
      <c r="J42" s="3">
        <v>2.36</v>
      </c>
      <c r="K42" s="3">
        <v>4.8000000000000001E-2</v>
      </c>
      <c r="L42" s="3">
        <v>3.45</v>
      </c>
      <c r="M42" s="3">
        <f t="shared" si="0"/>
        <v>99.302000000000007</v>
      </c>
      <c r="N42" s="3">
        <v>1.7379180342411054</v>
      </c>
      <c r="O42" s="3">
        <v>74</v>
      </c>
      <c r="P42" s="3">
        <v>11.92801941270427</v>
      </c>
      <c r="Q42" s="3">
        <v>13</v>
      </c>
      <c r="R42" s="3">
        <v>5</v>
      </c>
      <c r="S42" s="3">
        <v>2</v>
      </c>
      <c r="T42" s="3">
        <v>4</v>
      </c>
      <c r="U42" s="3">
        <v>2.7309213729308675</v>
      </c>
      <c r="V42" s="3">
        <v>21.223529411764694</v>
      </c>
      <c r="W42" s="3">
        <v>19.087550403225823</v>
      </c>
      <c r="X42" s="3">
        <v>26</v>
      </c>
      <c r="Y42" s="3">
        <v>43</v>
      </c>
      <c r="Z42" s="3">
        <v>115.4</v>
      </c>
      <c r="AA42" s="3">
        <v>655</v>
      </c>
      <c r="AB42" s="3">
        <v>18.3</v>
      </c>
      <c r="AC42" s="3">
        <v>1.0012523746894642</v>
      </c>
      <c r="AD42" s="3" t="s">
        <v>88</v>
      </c>
      <c r="AE42" s="3">
        <v>6.5148161051112305</v>
      </c>
      <c r="AF42" s="3">
        <v>1.1814260640631842</v>
      </c>
      <c r="AG42" s="3">
        <v>0.70469975903614412</v>
      </c>
      <c r="AH42" s="3">
        <v>151.98555452003731</v>
      </c>
      <c r="AI42" s="3">
        <v>18.912710430212869</v>
      </c>
      <c r="AJ42" s="3">
        <v>48.981353223228595</v>
      </c>
      <c r="AK42" s="3">
        <v>7.2477410404624214</v>
      </c>
      <c r="AL42" s="3">
        <v>32.508882413760666</v>
      </c>
      <c r="AM42" s="3">
        <v>9.784490289006607</v>
      </c>
      <c r="AN42" s="3">
        <v>1.5723480163638091</v>
      </c>
      <c r="AO42" s="3">
        <v>12.025194165561668</v>
      </c>
      <c r="AP42" s="3">
        <v>2.3658250256219113</v>
      </c>
      <c r="AQ42" s="3">
        <v>16.305784734335965</v>
      </c>
      <c r="AR42" s="3">
        <v>3.5510168369277326</v>
      </c>
      <c r="AS42" s="3">
        <v>10.493070716658746</v>
      </c>
      <c r="AT42" s="3">
        <v>1.5488207547169803</v>
      </c>
      <c r="AU42" s="3">
        <v>10.647289384208536</v>
      </c>
      <c r="AV42" s="3">
        <v>1.5211518324607329</v>
      </c>
      <c r="AW42" s="3">
        <v>14.5</v>
      </c>
      <c r="AX42" s="3">
        <v>9.6579684512428335E-2</v>
      </c>
      <c r="AY42" s="3">
        <v>2.2027150180368342</v>
      </c>
      <c r="AZ42" s="3">
        <v>5.4781866989955006</v>
      </c>
      <c r="BA42" s="3">
        <v>2.3783362463980353</v>
      </c>
      <c r="BB42" s="3">
        <v>177.46567886352722</v>
      </c>
      <c r="BC42" s="3">
        <v>131.03271957859661</v>
      </c>
      <c r="BD42" s="3">
        <v>46.432959284930597</v>
      </c>
      <c r="BE42" s="3"/>
    </row>
    <row r="43" spans="1:59" x14ac:dyDescent="0.25">
      <c r="A43" s="10" t="s">
        <v>99</v>
      </c>
      <c r="B43" t="s">
        <v>115</v>
      </c>
      <c r="C43" s="3">
        <v>65.36</v>
      </c>
      <c r="D43" s="3">
        <v>0.66400000000000003</v>
      </c>
      <c r="E43" s="3">
        <v>16.13</v>
      </c>
      <c r="F43" s="3">
        <v>9.9000000000000005E-2</v>
      </c>
      <c r="G43" s="3">
        <v>2.21</v>
      </c>
      <c r="H43" s="3">
        <v>2.77</v>
      </c>
      <c r="I43" s="3">
        <v>3.51</v>
      </c>
      <c r="J43" s="3">
        <v>2.66</v>
      </c>
      <c r="K43" s="3">
        <v>0.17</v>
      </c>
      <c r="L43" s="3">
        <v>5.36</v>
      </c>
      <c r="M43" s="3">
        <f t="shared" si="0"/>
        <v>98.932999999999993</v>
      </c>
      <c r="N43" s="3">
        <v>28.834573149132101</v>
      </c>
      <c r="O43" s="3">
        <v>29</v>
      </c>
      <c r="P43" s="3">
        <v>17.632552404438975</v>
      </c>
      <c r="Q43" s="3">
        <v>100</v>
      </c>
      <c r="R43" s="3">
        <v>45</v>
      </c>
      <c r="S43" s="3">
        <v>14</v>
      </c>
      <c r="T43" s="3">
        <v>22</v>
      </c>
      <c r="U43" s="3">
        <v>18.431996086105684</v>
      </c>
      <c r="V43" s="3">
        <v>104.58160237388718</v>
      </c>
      <c r="W43" s="3">
        <v>22.217987804878071</v>
      </c>
      <c r="X43" s="3">
        <v>103</v>
      </c>
      <c r="Y43" s="3">
        <v>312</v>
      </c>
      <c r="Z43" s="3">
        <v>27.3</v>
      </c>
      <c r="AA43" s="3">
        <v>143</v>
      </c>
      <c r="AB43" s="3">
        <v>10</v>
      </c>
      <c r="AC43" s="3">
        <v>0.14391720367115807</v>
      </c>
      <c r="AD43" s="3">
        <v>2.246418892760357E-2</v>
      </c>
      <c r="AE43" s="3">
        <v>2.1540755467196813</v>
      </c>
      <c r="AF43" s="3">
        <v>2.4159894575005465E-2</v>
      </c>
      <c r="AG43" s="3">
        <v>4.3245326652534173</v>
      </c>
      <c r="AH43" s="3">
        <v>813.82780469623572</v>
      </c>
      <c r="AI43" s="3">
        <v>23.896011396011382</v>
      </c>
      <c r="AJ43" s="3">
        <v>49.387755102040856</v>
      </c>
      <c r="AK43" s="3">
        <v>6.1201478743068334</v>
      </c>
      <c r="AL43" s="3">
        <v>24.083818831046777</v>
      </c>
      <c r="AM43" s="3">
        <v>5.0297397769516783</v>
      </c>
      <c r="AN43" s="3">
        <v>1.2783387311868926</v>
      </c>
      <c r="AO43" s="3">
        <v>4.6688773093320748</v>
      </c>
      <c r="AP43" s="3">
        <v>0.64048816843674239</v>
      </c>
      <c r="AQ43" s="3">
        <v>3.6199905704856223</v>
      </c>
      <c r="AR43" s="3">
        <v>0.65158970476911404</v>
      </c>
      <c r="AS43" s="3">
        <v>1.797624703087884</v>
      </c>
      <c r="AT43" s="3">
        <v>0.23960396039603948</v>
      </c>
      <c r="AU43" s="3">
        <v>1.6729642924617418</v>
      </c>
      <c r="AV43" s="3">
        <v>0.24293193717277489</v>
      </c>
      <c r="AW43" s="3">
        <v>3.4</v>
      </c>
      <c r="AX43" s="3">
        <v>0.41628440366972497</v>
      </c>
      <c r="AY43" s="3">
        <v>22.977871041587189</v>
      </c>
      <c r="AZ43" s="3">
        <v>8.985808238144692</v>
      </c>
      <c r="BA43" s="3">
        <v>1.2774997639505241</v>
      </c>
      <c r="BB43" s="3">
        <v>123.32988235768643</v>
      </c>
      <c r="BC43" s="3">
        <v>114.46468902087651</v>
      </c>
      <c r="BD43" s="3">
        <v>8.8651933368099201</v>
      </c>
      <c r="BE43" s="3"/>
    </row>
    <row r="44" spans="1:59" x14ac:dyDescent="0.25">
      <c r="A44" s="10" t="s">
        <v>100</v>
      </c>
      <c r="B44" t="s">
        <v>115</v>
      </c>
      <c r="C44" s="3">
        <v>76.819999999999993</v>
      </c>
      <c r="D44" s="3">
        <v>0.113</v>
      </c>
      <c r="E44" s="3">
        <v>12.89</v>
      </c>
      <c r="F44" s="3">
        <v>1.4E-2</v>
      </c>
      <c r="G44" s="3">
        <v>0.09</v>
      </c>
      <c r="H44" s="3">
        <v>0.2</v>
      </c>
      <c r="I44" s="3">
        <v>4.01</v>
      </c>
      <c r="J44" s="3">
        <v>4.87</v>
      </c>
      <c r="K44" s="3">
        <v>2.5000000000000001E-2</v>
      </c>
      <c r="L44" s="3">
        <v>0.89</v>
      </c>
      <c r="M44" s="3">
        <f t="shared" si="0"/>
        <v>99.922000000000011</v>
      </c>
      <c r="N44" s="3">
        <v>7.7448045397225709</v>
      </c>
      <c r="O44" s="3">
        <v>12</v>
      </c>
      <c r="P44" s="3">
        <v>3.3856690476190483</v>
      </c>
      <c r="Q44" s="3">
        <v>6</v>
      </c>
      <c r="R44" s="3">
        <v>1</v>
      </c>
      <c r="S44" s="3">
        <v>1</v>
      </c>
      <c r="T44" s="3">
        <v>3</v>
      </c>
      <c r="U44" s="3">
        <v>6.2968843283582103</v>
      </c>
      <c r="V44" s="3">
        <v>14.038011428571425</v>
      </c>
      <c r="W44" s="3">
        <v>13.442485902255646</v>
      </c>
      <c r="X44" s="3">
        <v>178</v>
      </c>
      <c r="Y44" s="3">
        <v>43</v>
      </c>
      <c r="Z44" s="3">
        <v>27.8</v>
      </c>
      <c r="AA44" s="3">
        <v>72</v>
      </c>
      <c r="AB44" s="3">
        <v>8.4</v>
      </c>
      <c r="AC44" s="3">
        <v>0.1575268940479603</v>
      </c>
      <c r="AD44" s="3">
        <v>4.7059300726772745E-3</v>
      </c>
      <c r="AE44" s="3">
        <v>2.4752161209068007</v>
      </c>
      <c r="AF44" s="3">
        <v>5.8299044101672789E-2</v>
      </c>
      <c r="AG44" s="3">
        <v>1.1014669501352916</v>
      </c>
      <c r="AH44" s="3">
        <v>408.05358476474987</v>
      </c>
      <c r="AI44" s="3">
        <v>35.428617420854934</v>
      </c>
      <c r="AJ44" s="3">
        <v>71.597712243074213</v>
      </c>
      <c r="AK44" s="3">
        <v>8.4964634713820342</v>
      </c>
      <c r="AL44" s="3">
        <v>31.074896343761768</v>
      </c>
      <c r="AM44" s="3">
        <v>6.0518792943361213</v>
      </c>
      <c r="AN44" s="3">
        <v>0.7278071132856605</v>
      </c>
      <c r="AO44" s="3">
        <v>5.4258422295701498</v>
      </c>
      <c r="AP44" s="3">
        <v>0.78320533383065982</v>
      </c>
      <c r="AQ44" s="3">
        <v>4.6621131008482575</v>
      </c>
      <c r="AR44" s="3">
        <v>0.92008031674208135</v>
      </c>
      <c r="AS44" s="3">
        <v>2.6454249411764694</v>
      </c>
      <c r="AT44" s="3">
        <v>0.39420331596399799</v>
      </c>
      <c r="AU44" s="3">
        <v>2.7858023760135766</v>
      </c>
      <c r="AV44" s="3">
        <v>0.39923979057591624</v>
      </c>
      <c r="AW44" s="3">
        <v>1.8</v>
      </c>
      <c r="AX44" s="3">
        <v>0.64438430544896408</v>
      </c>
      <c r="AY44" s="3">
        <v>11.686598689002194</v>
      </c>
      <c r="AZ44" s="3">
        <v>18.321192052980138</v>
      </c>
      <c r="BA44" s="3">
        <v>2.417993539806194</v>
      </c>
      <c r="BB44" s="3">
        <v>171.39328729141582</v>
      </c>
      <c r="BC44" s="3">
        <v>158.80321811626487</v>
      </c>
      <c r="BD44" s="3">
        <v>12.590069175150957</v>
      </c>
      <c r="BE44" s="3"/>
    </row>
    <row r="45" spans="1:59" x14ac:dyDescent="0.25">
      <c r="A45" s="10" t="s">
        <v>101</v>
      </c>
      <c r="B45" t="s">
        <v>115</v>
      </c>
      <c r="C45" s="3">
        <v>70.48</v>
      </c>
      <c r="D45" s="3">
        <v>0.35099999999999998</v>
      </c>
      <c r="E45" s="3">
        <v>15.72</v>
      </c>
      <c r="F45" s="3">
        <v>1.7999999999999999E-2</v>
      </c>
      <c r="G45" s="3">
        <v>0.65</v>
      </c>
      <c r="H45" s="3">
        <v>1.86</v>
      </c>
      <c r="I45" s="3">
        <v>4.24</v>
      </c>
      <c r="J45" s="3">
        <v>3.94</v>
      </c>
      <c r="K45" s="3">
        <v>0.10199999999999999</v>
      </c>
      <c r="L45" s="3">
        <v>1.72</v>
      </c>
      <c r="M45" s="3">
        <f t="shared" si="0"/>
        <v>99.081000000000003</v>
      </c>
      <c r="N45" s="3">
        <v>62.240949554896119</v>
      </c>
      <c r="O45" s="3">
        <v>38</v>
      </c>
      <c r="P45" s="3">
        <v>3.6867279894875171</v>
      </c>
      <c r="Q45" s="3">
        <v>26</v>
      </c>
      <c r="R45" s="3">
        <v>5</v>
      </c>
      <c r="S45" s="3">
        <v>3</v>
      </c>
      <c r="T45" s="3">
        <v>3</v>
      </c>
      <c r="U45" s="3">
        <v>5.4748453608247445</v>
      </c>
      <c r="V45" s="3">
        <v>44.758107255520493</v>
      </c>
      <c r="W45" s="3">
        <v>19.987812500000008</v>
      </c>
      <c r="X45" s="3">
        <v>130</v>
      </c>
      <c r="Y45" s="3">
        <v>312</v>
      </c>
      <c r="Z45" s="3">
        <v>15</v>
      </c>
      <c r="AA45" s="3">
        <v>223</v>
      </c>
      <c r="AB45" s="3">
        <v>5.0999999999999996</v>
      </c>
      <c r="AC45" s="3">
        <v>6.6377883096366538E-2</v>
      </c>
      <c r="AD45" s="3">
        <v>3.0373462783171528E-2</v>
      </c>
      <c r="AE45" s="3">
        <v>3.4379634753735466</v>
      </c>
      <c r="AF45" s="3">
        <v>7.9464832535885113E-2</v>
      </c>
      <c r="AG45" s="3">
        <v>2.7791923485653549</v>
      </c>
      <c r="AH45" s="3">
        <v>1368.2340862423</v>
      </c>
      <c r="AI45" s="3">
        <v>42.36578171091444</v>
      </c>
      <c r="AJ45" s="3">
        <v>74.411787819253462</v>
      </c>
      <c r="AK45" s="3">
        <v>8.0467519181585629</v>
      </c>
      <c r="AL45" s="3">
        <v>26.789222797927451</v>
      </c>
      <c r="AM45" s="3">
        <v>3.9711542390194099</v>
      </c>
      <c r="AN45" s="3">
        <v>0.91270259067357506</v>
      </c>
      <c r="AO45" s="3">
        <v>3.4476299376299391</v>
      </c>
      <c r="AP45" s="3">
        <v>0.37202461538461518</v>
      </c>
      <c r="AQ45" s="3">
        <v>2.0985381026438574</v>
      </c>
      <c r="AR45" s="3">
        <v>0.40017634854771778</v>
      </c>
      <c r="AS45" s="3">
        <v>1.069492227979274</v>
      </c>
      <c r="AT45" s="3">
        <v>0.12942499999999996</v>
      </c>
      <c r="AU45" s="3">
        <v>0.84192946058091289</v>
      </c>
      <c r="AV45" s="3">
        <v>0.11751204188481676</v>
      </c>
      <c r="AW45" s="3">
        <v>5.4</v>
      </c>
      <c r="AX45" s="3">
        <v>1.2577848101265825</v>
      </c>
      <c r="AY45" s="3">
        <v>19.858551307847094</v>
      </c>
      <c r="AZ45" s="3">
        <v>17.410229885057479</v>
      </c>
      <c r="BA45" s="3">
        <v>7.1474255874673638</v>
      </c>
      <c r="BB45" s="3">
        <v>164.97412881059802</v>
      </c>
      <c r="BC45" s="3">
        <v>159.94503101357682</v>
      </c>
      <c r="BD45" s="3">
        <v>5.0290977970211941</v>
      </c>
      <c r="BE45" s="3"/>
    </row>
    <row r="46" spans="1:59" x14ac:dyDescent="0.25">
      <c r="A46" s="10" t="s">
        <v>102</v>
      </c>
      <c r="B46" t="s">
        <v>115</v>
      </c>
      <c r="C46" s="3">
        <v>78.52</v>
      </c>
      <c r="D46" s="3">
        <v>5.6000000000000001E-2</v>
      </c>
      <c r="E46" s="3">
        <v>12.02</v>
      </c>
      <c r="F46" s="3">
        <v>8.0000000000000002E-3</v>
      </c>
      <c r="G46" s="3">
        <v>0.1</v>
      </c>
      <c r="H46" s="3">
        <v>0.01</v>
      </c>
      <c r="I46" s="3">
        <v>4.25</v>
      </c>
      <c r="J46" s="3">
        <v>4.26</v>
      </c>
      <c r="K46" s="3">
        <v>1.4999999999999999E-2</v>
      </c>
      <c r="L46" s="3">
        <v>1.01</v>
      </c>
      <c r="M46" s="3">
        <f t="shared" si="0"/>
        <v>100.249</v>
      </c>
      <c r="N46" s="3">
        <v>0.5279970377019747</v>
      </c>
      <c r="O46" s="3">
        <v>13</v>
      </c>
      <c r="P46" s="3">
        <v>1.6598237832654048</v>
      </c>
      <c r="Q46" s="3">
        <v>5</v>
      </c>
      <c r="R46" s="3" t="s">
        <v>117</v>
      </c>
      <c r="S46" s="3">
        <v>1</v>
      </c>
      <c r="T46" s="3">
        <v>2</v>
      </c>
      <c r="U46" s="3">
        <v>2.4380873352165735</v>
      </c>
      <c r="V46" s="3">
        <v>8.9534300518134682</v>
      </c>
      <c r="W46" s="3">
        <v>24.045968511450397</v>
      </c>
      <c r="X46" s="3">
        <v>166</v>
      </c>
      <c r="Y46" s="3">
        <v>11</v>
      </c>
      <c r="Z46" s="3">
        <v>33.5</v>
      </c>
      <c r="AA46" s="3">
        <v>339</v>
      </c>
      <c r="AB46" s="3">
        <v>17.3</v>
      </c>
      <c r="AC46" s="3">
        <v>0.1583643254653618</v>
      </c>
      <c r="AD46" s="3">
        <v>4.6533813160987095E-3</v>
      </c>
      <c r="AE46" s="3">
        <v>1.2466077170418006</v>
      </c>
      <c r="AF46" s="3">
        <v>6.029283692575655E-2</v>
      </c>
      <c r="AG46" s="3">
        <v>0.22466389801043068</v>
      </c>
      <c r="AH46" s="3">
        <v>39.383510638297885</v>
      </c>
      <c r="AI46" s="3">
        <v>26.128734810578976</v>
      </c>
      <c r="AJ46" s="3">
        <v>58.913903266107482</v>
      </c>
      <c r="AK46" s="3">
        <v>7.5459488847583609</v>
      </c>
      <c r="AL46" s="3">
        <v>29.001751742324345</v>
      </c>
      <c r="AM46" s="3">
        <v>7.4991948365527552</v>
      </c>
      <c r="AN46" s="3">
        <v>0.72509318996415772</v>
      </c>
      <c r="AO46" s="3">
        <v>6.7431590887607573</v>
      </c>
      <c r="AP46" s="3">
        <v>1.0843604325936971</v>
      </c>
      <c r="AQ46" s="3">
        <v>6.8076199453294395</v>
      </c>
      <c r="AR46" s="3">
        <v>1.3167</v>
      </c>
      <c r="AS46" s="3">
        <v>3.948237623762374</v>
      </c>
      <c r="AT46" s="3">
        <v>0.636416374822527</v>
      </c>
      <c r="AU46" s="3">
        <v>4.8060931899641579</v>
      </c>
      <c r="AV46" s="3">
        <v>0.67484816753926713</v>
      </c>
      <c r="AW46" s="3">
        <v>9</v>
      </c>
      <c r="AX46" s="3">
        <v>0.59250057515337451</v>
      </c>
      <c r="AY46" s="3">
        <v>5.2718540977581805</v>
      </c>
      <c r="AZ46" s="3">
        <v>16.308983640793606</v>
      </c>
      <c r="BA46" s="3">
        <v>1.7867824271752542</v>
      </c>
      <c r="BB46" s="3">
        <v>155.83206155305825</v>
      </c>
      <c r="BC46" s="3">
        <v>136.55778581904684</v>
      </c>
      <c r="BD46" s="3">
        <v>19.274275734011464</v>
      </c>
      <c r="BE46" s="3"/>
    </row>
    <row r="47" spans="1:59" x14ac:dyDescent="0.25">
      <c r="A47" s="10" t="s">
        <v>103</v>
      </c>
      <c r="B47" t="s">
        <v>115</v>
      </c>
      <c r="C47" s="3">
        <v>68.59</v>
      </c>
      <c r="D47" s="3">
        <v>0.36299999999999999</v>
      </c>
      <c r="E47" s="3">
        <v>16.66</v>
      </c>
      <c r="F47" s="3">
        <v>3.2000000000000001E-2</v>
      </c>
      <c r="G47" s="3">
        <v>0.61</v>
      </c>
      <c r="H47" s="3">
        <v>1.27</v>
      </c>
      <c r="I47" s="3">
        <v>4.95</v>
      </c>
      <c r="J47" s="3">
        <v>5.03</v>
      </c>
      <c r="K47" s="3">
        <v>0.107</v>
      </c>
      <c r="L47" s="3">
        <v>1.46</v>
      </c>
      <c r="M47" s="3">
        <f t="shared" si="0"/>
        <v>99.071999999999989</v>
      </c>
      <c r="N47" s="3">
        <v>16.199838695223576</v>
      </c>
      <c r="O47" s="3">
        <v>14</v>
      </c>
      <c r="P47" s="3">
        <v>3.8747311439913399</v>
      </c>
      <c r="Q47" s="3">
        <v>24</v>
      </c>
      <c r="R47" s="3">
        <v>2</v>
      </c>
      <c r="S47" s="3">
        <v>3</v>
      </c>
      <c r="T47" s="3">
        <v>4</v>
      </c>
      <c r="U47" s="3">
        <v>2.3192100283822148</v>
      </c>
      <c r="V47" s="3">
        <v>38.49319849754405</v>
      </c>
      <c r="W47" s="3">
        <v>20.147451923076936</v>
      </c>
      <c r="X47" s="3">
        <v>97</v>
      </c>
      <c r="Y47" s="3">
        <v>1209</v>
      </c>
      <c r="Z47" s="3">
        <v>4.5</v>
      </c>
      <c r="AA47" s="3">
        <v>155</v>
      </c>
      <c r="AB47" s="3">
        <v>2.7</v>
      </c>
      <c r="AC47" s="3">
        <v>0.14749170633203526</v>
      </c>
      <c r="AD47" s="3">
        <v>8.859501320035202E-3</v>
      </c>
      <c r="AE47" s="3">
        <v>1.0752062616025284</v>
      </c>
      <c r="AF47" s="3">
        <v>5.0983129904097611E-2</v>
      </c>
      <c r="AG47" s="3">
        <v>2.4753345563387068</v>
      </c>
      <c r="AH47" s="3">
        <v>3833.2711326740068</v>
      </c>
      <c r="AI47" s="3">
        <v>26.61455747075108</v>
      </c>
      <c r="AJ47" s="3">
        <v>52.366827180310352</v>
      </c>
      <c r="AK47" s="3">
        <v>5.7997863942419281</v>
      </c>
      <c r="AL47" s="3">
        <v>19.392976179267478</v>
      </c>
      <c r="AM47" s="3">
        <v>2.5540596266369477</v>
      </c>
      <c r="AN47" s="3">
        <v>0.63424572669751622</v>
      </c>
      <c r="AO47" s="3">
        <v>1.7818003025718618</v>
      </c>
      <c r="AP47" s="3">
        <v>0.15626624405705219</v>
      </c>
      <c r="AQ47" s="3">
        <v>0.83343469859075303</v>
      </c>
      <c r="AR47" s="3">
        <v>0.15096036240090596</v>
      </c>
      <c r="AS47" s="3">
        <v>0.42707201510146264</v>
      </c>
      <c r="AT47" s="3">
        <v>5.5971996215704804E-2</v>
      </c>
      <c r="AU47" s="3">
        <v>0.40103094339622636</v>
      </c>
      <c r="AV47" s="3">
        <v>5.6109738219895296E-2</v>
      </c>
      <c r="AW47" s="3">
        <v>3.6</v>
      </c>
      <c r="AX47" s="3">
        <v>0.74642736680720601</v>
      </c>
      <c r="AY47" s="3">
        <v>28.416429758168746</v>
      </c>
      <c r="AZ47" s="3">
        <v>4.8015860869565241</v>
      </c>
      <c r="BA47" s="3">
        <v>2.4103096107344366</v>
      </c>
      <c r="BB47" s="3">
        <v>111.22509887845916</v>
      </c>
      <c r="BC47" s="3">
        <v>109.14425288047717</v>
      </c>
      <c r="BD47" s="3">
        <v>2.0808459979820002</v>
      </c>
      <c r="BE47" s="3"/>
    </row>
    <row r="48" spans="1:59" x14ac:dyDescent="0.25">
      <c r="A48" t="s">
        <v>104</v>
      </c>
      <c r="B48" t="s">
        <v>115</v>
      </c>
      <c r="C48" s="3">
        <v>76.569999999999993</v>
      </c>
      <c r="D48" s="3">
        <v>9.4E-2</v>
      </c>
      <c r="E48" s="3">
        <v>12.75</v>
      </c>
      <c r="F48" s="3">
        <v>6.3E-2</v>
      </c>
      <c r="G48" s="3">
        <v>0.08</v>
      </c>
      <c r="H48" s="3">
        <v>1.33</v>
      </c>
      <c r="I48" s="3">
        <v>4.71</v>
      </c>
      <c r="J48" s="3">
        <v>1.64</v>
      </c>
      <c r="K48" s="3">
        <v>1.6E-2</v>
      </c>
      <c r="L48" s="3">
        <v>1.69</v>
      </c>
      <c r="M48" s="3">
        <f t="shared" si="0"/>
        <v>98.942999999999984</v>
      </c>
      <c r="N48" s="3">
        <v>8.09258722490606</v>
      </c>
      <c r="O48" s="3">
        <v>12</v>
      </c>
      <c r="P48" s="3">
        <v>17.63850796716563</v>
      </c>
      <c r="Q48" s="3">
        <v>7</v>
      </c>
      <c r="R48" s="3">
        <v>2</v>
      </c>
      <c r="S48" s="3" t="s">
        <v>117</v>
      </c>
      <c r="T48" s="3">
        <v>2</v>
      </c>
      <c r="U48" s="3">
        <v>2.9819985741444879</v>
      </c>
      <c r="V48" s="3">
        <v>47.876798143851488</v>
      </c>
      <c r="W48" s="3">
        <v>11.726831395348844</v>
      </c>
      <c r="X48" s="3">
        <v>28</v>
      </c>
      <c r="Y48" s="3">
        <v>120</v>
      </c>
      <c r="Z48" s="3">
        <v>29.4</v>
      </c>
      <c r="AA48" s="3">
        <v>98</v>
      </c>
      <c r="AB48" s="3">
        <v>3.8</v>
      </c>
      <c r="AC48" s="3">
        <v>0.16660595547846205</v>
      </c>
      <c r="AD48" s="3">
        <v>4.8789220855301713E-2</v>
      </c>
      <c r="AE48" s="3">
        <v>1.0160322677623006</v>
      </c>
      <c r="AF48" s="3">
        <v>5.1717761291730266E-2</v>
      </c>
      <c r="AG48" s="3">
        <v>0.60937876447876405</v>
      </c>
      <c r="AH48" s="3">
        <v>558.74048507462692</v>
      </c>
      <c r="AI48" s="3">
        <v>12.386695232994102</v>
      </c>
      <c r="AJ48" s="3">
        <v>26.041240420602403</v>
      </c>
      <c r="AK48" s="3">
        <v>3.6541642691415288</v>
      </c>
      <c r="AL48" s="3">
        <v>15.958283132530111</v>
      </c>
      <c r="AM48" s="3">
        <v>4.0301932008173909</v>
      </c>
      <c r="AN48" s="3">
        <v>0.60009701210287425</v>
      </c>
      <c r="AO48" s="3">
        <v>4.0510129575333425</v>
      </c>
      <c r="AP48" s="3">
        <v>0.72883612975391443</v>
      </c>
      <c r="AQ48" s="3">
        <v>5.2047794117647088</v>
      </c>
      <c r="AR48" s="3">
        <v>1.1794259818731117</v>
      </c>
      <c r="AS48" s="3">
        <v>3.8356693434104843</v>
      </c>
      <c r="AT48" s="3">
        <v>0.62652255319148908</v>
      </c>
      <c r="AU48" s="3">
        <v>4.7045083978109066</v>
      </c>
      <c r="AV48" s="3">
        <v>0.73793717277486903</v>
      </c>
      <c r="AW48" s="3">
        <v>2.5</v>
      </c>
      <c r="AX48" s="3">
        <v>0.12500172413793109</v>
      </c>
      <c r="AY48" s="3">
        <v>19.341598664688441</v>
      </c>
      <c r="AZ48" s="3">
        <v>2.4812513034410859</v>
      </c>
      <c r="BA48" s="3">
        <v>1.6701402577710389</v>
      </c>
      <c r="BB48" s="3">
        <v>83.739365216301238</v>
      </c>
      <c r="BC48" s="3">
        <v>66.721686225721754</v>
      </c>
      <c r="BD48" s="3">
        <v>17.017678990579483</v>
      </c>
      <c r="BE48" s="3"/>
    </row>
    <row r="49" spans="1:57" x14ac:dyDescent="0.25">
      <c r="A49" t="s">
        <v>105</v>
      </c>
      <c r="B49" t="s">
        <v>115</v>
      </c>
      <c r="C49" s="3">
        <v>70.989999999999995</v>
      </c>
      <c r="D49" s="3">
        <v>0.36599999999999999</v>
      </c>
      <c r="E49" s="3">
        <v>14.99</v>
      </c>
      <c r="F49" s="3">
        <v>2.1999999999999999E-2</v>
      </c>
      <c r="G49" s="3">
        <v>0.54</v>
      </c>
      <c r="H49" s="3">
        <v>1.62</v>
      </c>
      <c r="I49" s="3">
        <v>4</v>
      </c>
      <c r="J49" s="3">
        <v>4.38</v>
      </c>
      <c r="K49" s="3">
        <v>0.1</v>
      </c>
      <c r="L49" s="3">
        <v>1.8</v>
      </c>
      <c r="M49" s="3">
        <f t="shared" si="0"/>
        <v>98.807999999999993</v>
      </c>
      <c r="N49" s="3">
        <v>20.038626417790468</v>
      </c>
      <c r="O49" s="3">
        <v>44</v>
      </c>
      <c r="P49" s="3">
        <v>4.4416414294367064</v>
      </c>
      <c r="Q49" s="3">
        <v>27</v>
      </c>
      <c r="R49" s="3">
        <v>5</v>
      </c>
      <c r="S49" s="3">
        <v>2</v>
      </c>
      <c r="T49" s="3">
        <v>2</v>
      </c>
      <c r="U49" s="3">
        <v>2.4304799426934109</v>
      </c>
      <c r="V49" s="3">
        <v>45.118253275109154</v>
      </c>
      <c r="W49" s="3">
        <v>18.116967773437512</v>
      </c>
      <c r="X49" s="3">
        <v>110</v>
      </c>
      <c r="Y49" s="3">
        <v>344</v>
      </c>
      <c r="Z49" s="3">
        <v>6.4</v>
      </c>
      <c r="AA49" s="3">
        <v>223</v>
      </c>
      <c r="AB49" s="3">
        <v>5</v>
      </c>
      <c r="AC49" s="3">
        <v>1.7969481867786961</v>
      </c>
      <c r="AD49" s="3">
        <v>0.1014789412108804</v>
      </c>
      <c r="AE49" s="3">
        <v>2.113970477858393</v>
      </c>
      <c r="AF49" s="3">
        <v>6.0247706422018293E-2</v>
      </c>
      <c r="AG49" s="3">
        <v>0.99596014667567234</v>
      </c>
      <c r="AH49" s="3">
        <v>1378.0777839955235</v>
      </c>
      <c r="AI49" s="3">
        <v>46.682519853662868</v>
      </c>
      <c r="AJ49" s="3">
        <v>80.698664292074838</v>
      </c>
      <c r="AK49" s="3">
        <v>8.4758404822629192</v>
      </c>
      <c r="AL49" s="3">
        <v>27.910934412345895</v>
      </c>
      <c r="AM49" s="3">
        <v>3.9143752902926181</v>
      </c>
      <c r="AN49" s="3">
        <v>0.92840291583830348</v>
      </c>
      <c r="AO49" s="3">
        <v>2.9200473036896897</v>
      </c>
      <c r="AP49" s="3">
        <v>0.27237533786932594</v>
      </c>
      <c r="AQ49" s="3">
        <v>1.3310440725901491</v>
      </c>
      <c r="AR49" s="3">
        <v>0.2305189837551945</v>
      </c>
      <c r="AS49" s="3">
        <v>0.65928747044917213</v>
      </c>
      <c r="AT49" s="3">
        <v>8.4208223062381807E-2</v>
      </c>
      <c r="AU49" s="3">
        <v>0.62595979614949027</v>
      </c>
      <c r="AV49" s="3">
        <v>9.6374345549738227E-2</v>
      </c>
      <c r="AW49" s="3">
        <v>5</v>
      </c>
      <c r="AX49" s="3">
        <v>0.75558646112600558</v>
      </c>
      <c r="AY49" s="3">
        <v>18.04793180547793</v>
      </c>
      <c r="AZ49" s="3">
        <v>16.49923584577979</v>
      </c>
      <c r="BA49" s="3">
        <v>3.2134772931761146</v>
      </c>
      <c r="BB49" s="3">
        <v>174.83055277959258</v>
      </c>
      <c r="BC49" s="3">
        <v>171.53078455016711</v>
      </c>
      <c r="BD49" s="3">
        <v>3.2997682294254518</v>
      </c>
      <c r="BE49" s="3"/>
    </row>
    <row r="50" spans="1:57" x14ac:dyDescent="0.25">
      <c r="A50" t="s">
        <v>106</v>
      </c>
      <c r="B50" t="s">
        <v>115</v>
      </c>
      <c r="C50" s="3">
        <v>46.37</v>
      </c>
      <c r="D50" s="3">
        <v>0.52900000000000003</v>
      </c>
      <c r="E50" s="3">
        <v>21.41</v>
      </c>
      <c r="F50" s="3">
        <v>0.13900000000000001</v>
      </c>
      <c r="G50" s="3">
        <v>4.79</v>
      </c>
      <c r="H50" s="3">
        <v>11.2</v>
      </c>
      <c r="I50" s="3">
        <v>1.84</v>
      </c>
      <c r="J50" s="3">
        <v>0.1</v>
      </c>
      <c r="K50" s="3">
        <v>8.5000000000000006E-2</v>
      </c>
      <c r="L50" s="3">
        <v>8.9600000000000009</v>
      </c>
      <c r="M50" s="3">
        <f t="shared" si="0"/>
        <v>95.423000000000002</v>
      </c>
      <c r="N50" s="3">
        <v>14.602068473609121</v>
      </c>
      <c r="O50" s="3">
        <v>123</v>
      </c>
      <c r="P50" s="3">
        <v>40.088353999513757</v>
      </c>
      <c r="Q50" s="3">
        <v>212</v>
      </c>
      <c r="R50" s="3">
        <v>68</v>
      </c>
      <c r="S50" s="3">
        <v>31</v>
      </c>
      <c r="T50" s="3">
        <v>19</v>
      </c>
      <c r="U50" s="3">
        <v>101.15513435700581</v>
      </c>
      <c r="V50" s="3">
        <v>72.048649912331953</v>
      </c>
      <c r="W50" s="3">
        <v>20.367539370078756</v>
      </c>
      <c r="X50" s="3">
        <v>3</v>
      </c>
      <c r="Y50" s="3">
        <v>463</v>
      </c>
      <c r="Z50" s="3">
        <v>11.5</v>
      </c>
      <c r="AA50" s="3">
        <v>19</v>
      </c>
      <c r="AB50" s="3">
        <v>0.8</v>
      </c>
      <c r="AC50" s="3">
        <v>0.12209872241579564</v>
      </c>
      <c r="AD50" s="3">
        <v>4.5031035825545178E-2</v>
      </c>
      <c r="AE50" s="3">
        <v>0.37159464321407149</v>
      </c>
      <c r="AF50" s="3">
        <v>2.6497419636999759</v>
      </c>
      <c r="AG50" s="3">
        <v>0.35335191973760349</v>
      </c>
      <c r="AH50" s="3">
        <v>184.70850428944428</v>
      </c>
      <c r="AI50" s="3">
        <v>4.5795790224759161</v>
      </c>
      <c r="AJ50" s="3">
        <v>8.1926606157679362</v>
      </c>
      <c r="AK50" s="3">
        <v>1.2409508804448555</v>
      </c>
      <c r="AL50" s="3">
        <v>5.8088692380056406</v>
      </c>
      <c r="AM50" s="3">
        <v>1.6551709401709416</v>
      </c>
      <c r="AN50" s="3">
        <v>0.71325876777251185</v>
      </c>
      <c r="AO50" s="3">
        <v>1.8850004731711949</v>
      </c>
      <c r="AP50" s="3">
        <v>0.33620838769804262</v>
      </c>
      <c r="AQ50" s="3">
        <v>2.1282775525596311</v>
      </c>
      <c r="AR50" s="3">
        <v>0.42448941798941792</v>
      </c>
      <c r="AS50" s="3">
        <v>1.1731112162801696</v>
      </c>
      <c r="AT50" s="3">
        <v>0.16308889938592339</v>
      </c>
      <c r="AU50" s="3">
        <v>1.086335661695299</v>
      </c>
      <c r="AV50" s="3">
        <v>0.15590366492146598</v>
      </c>
      <c r="AW50" s="3" t="s">
        <v>88</v>
      </c>
      <c r="AX50" s="3">
        <v>9.7971382082695287E-3</v>
      </c>
      <c r="AY50" s="3">
        <v>3.3454867090977181</v>
      </c>
      <c r="AZ50" s="3">
        <v>0.15613776466504695</v>
      </c>
      <c r="BA50" s="3">
        <v>0.18120378608613347</v>
      </c>
      <c r="BB50" s="3">
        <v>29.542904738338947</v>
      </c>
      <c r="BC50" s="3">
        <v>24.075489937808999</v>
      </c>
      <c r="BD50" s="3">
        <v>5.4674148005299497</v>
      </c>
      <c r="BE50" s="3"/>
    </row>
    <row r="51" spans="1:57" x14ac:dyDescent="0.25">
      <c r="A51" t="s">
        <v>107</v>
      </c>
      <c r="B51" t="s">
        <v>115</v>
      </c>
      <c r="C51" s="3">
        <v>64.67</v>
      </c>
      <c r="D51" s="3">
        <v>0.98099999999999998</v>
      </c>
      <c r="E51" s="3">
        <v>16.07</v>
      </c>
      <c r="F51" s="3">
        <v>4.9000000000000002E-2</v>
      </c>
      <c r="G51" s="3">
        <v>1.47</v>
      </c>
      <c r="H51" s="3">
        <v>2.86</v>
      </c>
      <c r="I51" s="3">
        <v>4.74</v>
      </c>
      <c r="J51" s="3">
        <v>3.08</v>
      </c>
      <c r="K51" s="3">
        <v>0.26400000000000001</v>
      </c>
      <c r="L51" s="3">
        <v>4.3499999999999996</v>
      </c>
      <c r="M51" s="3">
        <f t="shared" si="0"/>
        <v>98.533999999999992</v>
      </c>
      <c r="N51" s="3">
        <v>35.197943925233623</v>
      </c>
      <c r="O51" s="3">
        <v>585</v>
      </c>
      <c r="P51" s="3">
        <v>6.567551543247534</v>
      </c>
      <c r="Q51" s="3">
        <v>73</v>
      </c>
      <c r="R51" s="3">
        <v>8</v>
      </c>
      <c r="S51" s="3">
        <v>12</v>
      </c>
      <c r="T51" s="3">
        <v>7</v>
      </c>
      <c r="U51" s="3">
        <v>28.84079074252654</v>
      </c>
      <c r="V51" s="3">
        <v>74.474872396597206</v>
      </c>
      <c r="W51" s="3">
        <v>25.412264384920658</v>
      </c>
      <c r="X51" s="3">
        <v>61</v>
      </c>
      <c r="Y51" s="3">
        <v>797</v>
      </c>
      <c r="Z51" s="3">
        <v>9.3000000000000007</v>
      </c>
      <c r="AA51" s="3">
        <v>183</v>
      </c>
      <c r="AB51" s="3">
        <v>11.2</v>
      </c>
      <c r="AC51" s="3">
        <v>0.25034589456326706</v>
      </c>
      <c r="AD51" s="3">
        <v>3.7903217653348906E-2</v>
      </c>
      <c r="AE51" s="3">
        <v>1.4261520035929933</v>
      </c>
      <c r="AF51" s="3">
        <v>4.7649529334500833E-2</v>
      </c>
      <c r="AG51" s="3">
        <v>1.3246677596682412</v>
      </c>
      <c r="AH51" s="3">
        <v>1177.3056125303006</v>
      </c>
      <c r="AI51" s="3">
        <v>28.835553178211633</v>
      </c>
      <c r="AJ51" s="3">
        <v>56.53741774853286</v>
      </c>
      <c r="AK51" s="3">
        <v>6.5656679786987686</v>
      </c>
      <c r="AL51" s="3">
        <v>24.168757641305355</v>
      </c>
      <c r="AM51" s="3">
        <v>4.1269878286723065</v>
      </c>
      <c r="AN51" s="3">
        <v>1.1984227009585271</v>
      </c>
      <c r="AO51" s="3">
        <v>3.3658812949640318</v>
      </c>
      <c r="AP51" s="3">
        <v>0.37780095051719292</v>
      </c>
      <c r="AQ51" s="3">
        <v>1.9633960307358704</v>
      </c>
      <c r="AR51" s="3">
        <v>0.32560935727788276</v>
      </c>
      <c r="AS51" s="3">
        <v>0.8290696352439596</v>
      </c>
      <c r="AT51" s="3">
        <v>9.5393994334277588E-2</v>
      </c>
      <c r="AU51" s="3">
        <v>0.62119882930513592</v>
      </c>
      <c r="AV51" s="3">
        <v>8.0243664921465979E-2</v>
      </c>
      <c r="AW51" s="3">
        <v>5.0999999999999996</v>
      </c>
      <c r="AX51" s="3">
        <v>0.2925040183696902</v>
      </c>
      <c r="AY51" s="3">
        <v>14.270725973293219</v>
      </c>
      <c r="AZ51" s="3">
        <v>8.0109417273673316</v>
      </c>
      <c r="BA51" s="3">
        <v>2.2108943858487446</v>
      </c>
      <c r="BB51" s="3">
        <v>129.09140083367927</v>
      </c>
      <c r="BC51" s="3">
        <v>124.79868837134349</v>
      </c>
      <c r="BD51" s="3">
        <v>4.2927124623357855</v>
      </c>
      <c r="BE51" s="3"/>
    </row>
    <row r="52" spans="1:57" x14ac:dyDescent="0.25">
      <c r="A52" t="s">
        <v>108</v>
      </c>
      <c r="B52" t="s">
        <v>116</v>
      </c>
      <c r="C52" s="3">
        <v>56.42</v>
      </c>
      <c r="D52" s="3">
        <v>1.0249999999999999</v>
      </c>
      <c r="E52" s="3">
        <v>14.38</v>
      </c>
      <c r="F52" s="3">
        <v>0.157</v>
      </c>
      <c r="G52" s="3">
        <v>4.1500000000000004</v>
      </c>
      <c r="H52" s="3">
        <v>4.58</v>
      </c>
      <c r="I52" s="3">
        <v>2.1800000000000002</v>
      </c>
      <c r="J52" s="3">
        <v>1.04</v>
      </c>
      <c r="K52" s="3">
        <v>0.24299999999999999</v>
      </c>
      <c r="L52" s="3">
        <v>10.59</v>
      </c>
      <c r="M52" s="3">
        <f t="shared" si="0"/>
        <v>94.765000000000015</v>
      </c>
      <c r="N52" s="3">
        <v>22.202570881575351</v>
      </c>
      <c r="O52" s="3">
        <v>23</v>
      </c>
      <c r="P52" s="3">
        <v>39.632221318144836</v>
      </c>
      <c r="Q52" s="3">
        <v>235</v>
      </c>
      <c r="R52" s="3">
        <v>133</v>
      </c>
      <c r="S52" s="3">
        <v>27</v>
      </c>
      <c r="T52" s="3">
        <v>26</v>
      </c>
      <c r="U52" s="3">
        <v>31.900000000000006</v>
      </c>
      <c r="V52" s="3">
        <v>120.32695071010862</v>
      </c>
      <c r="W52" s="3">
        <v>16.864178571428575</v>
      </c>
      <c r="X52" s="3">
        <v>26</v>
      </c>
      <c r="Y52" s="3">
        <v>336</v>
      </c>
      <c r="Z52" s="3">
        <v>25.3</v>
      </c>
      <c r="AA52" s="3">
        <v>89</v>
      </c>
      <c r="AB52" s="3">
        <v>4.5999999999999996</v>
      </c>
      <c r="AC52" s="3">
        <v>0.26691966680784984</v>
      </c>
      <c r="AD52" s="3">
        <v>8.8186007740398947E-2</v>
      </c>
      <c r="AE52" s="3">
        <v>1.1120736483393521</v>
      </c>
      <c r="AF52" s="3">
        <v>0.80048124191461834</v>
      </c>
      <c r="AG52" s="3">
        <v>1.6141144572479909</v>
      </c>
      <c r="AH52" s="3">
        <v>199.32024677509818</v>
      </c>
      <c r="AI52" s="3">
        <v>13.244761819323585</v>
      </c>
      <c r="AJ52" s="3">
        <v>25.081659780851453</v>
      </c>
      <c r="AK52" s="3">
        <v>3.8366107084404959</v>
      </c>
      <c r="AL52" s="3">
        <v>16.965196865262961</v>
      </c>
      <c r="AM52" s="3">
        <v>3.9571828894868717</v>
      </c>
      <c r="AN52" s="3">
        <v>1.2218527847746992</v>
      </c>
      <c r="AO52" s="3">
        <v>4.204684141052236</v>
      </c>
      <c r="AP52" s="3">
        <v>0.66355957824017919</v>
      </c>
      <c r="AQ52" s="3">
        <v>4.1915145804871159</v>
      </c>
      <c r="AR52" s="3">
        <v>0.86400676946220389</v>
      </c>
      <c r="AS52" s="3">
        <v>2.4188274894810657</v>
      </c>
      <c r="AT52" s="3">
        <v>0.34365171102661601</v>
      </c>
      <c r="AU52" s="3">
        <v>2.2728361581920908</v>
      </c>
      <c r="AV52" s="3">
        <v>0.32868691099476444</v>
      </c>
      <c r="AW52" s="3">
        <v>2.2000000000000002</v>
      </c>
      <c r="AX52" s="3">
        <v>8.600061562139287E-2</v>
      </c>
      <c r="AY52" s="3">
        <v>4.0874113287453699</v>
      </c>
      <c r="AZ52" s="3">
        <v>1.8501267950963225</v>
      </c>
      <c r="BA52" s="3">
        <v>0.65374667239158446</v>
      </c>
      <c r="BB52" s="3">
        <v>79.595032187076342</v>
      </c>
      <c r="BC52" s="3">
        <v>68.511948989192305</v>
      </c>
      <c r="BD52" s="3">
        <v>11.083083197884038</v>
      </c>
      <c r="BE52" s="3"/>
    </row>
    <row r="53" spans="1:57" x14ac:dyDescent="0.25">
      <c r="A53" t="s">
        <v>109</v>
      </c>
      <c r="B53" t="s">
        <v>116</v>
      </c>
      <c r="C53" s="3">
        <v>60.73</v>
      </c>
      <c r="D53" s="3">
        <v>0.82299999999999995</v>
      </c>
      <c r="E53" s="3">
        <v>14.93</v>
      </c>
      <c r="F53" s="3">
        <v>7.8E-2</v>
      </c>
      <c r="G53" s="3">
        <v>4.29</v>
      </c>
      <c r="H53" s="3">
        <v>2.35</v>
      </c>
      <c r="I53" s="3">
        <v>2.4500000000000002</v>
      </c>
      <c r="J53" s="3">
        <v>2.16</v>
      </c>
      <c r="K53" s="3">
        <v>0.22600000000000001</v>
      </c>
      <c r="L53" s="3">
        <v>6.5</v>
      </c>
      <c r="M53" s="3">
        <f t="shared" si="0"/>
        <v>94.537000000000006</v>
      </c>
      <c r="N53" s="3">
        <v>74.650937386239548</v>
      </c>
      <c r="O53" s="3">
        <v>27</v>
      </c>
      <c r="P53" s="3">
        <v>29.122929787730349</v>
      </c>
      <c r="Q53" s="3">
        <v>133</v>
      </c>
      <c r="R53" s="3">
        <v>92</v>
      </c>
      <c r="S53" s="3">
        <v>15</v>
      </c>
      <c r="T53" s="3">
        <v>40</v>
      </c>
      <c r="U53" s="3">
        <v>51.832009981851179</v>
      </c>
      <c r="V53" s="3">
        <v>139.57518166573504</v>
      </c>
      <c r="W53" s="3">
        <v>25.851360161870506</v>
      </c>
      <c r="X53" s="3">
        <v>58</v>
      </c>
      <c r="Y53" s="3">
        <v>85</v>
      </c>
      <c r="Z53" s="3">
        <v>32.9</v>
      </c>
      <c r="AA53" s="3">
        <v>206</v>
      </c>
      <c r="AB53" s="3">
        <v>12.5</v>
      </c>
      <c r="AC53" s="3">
        <v>0.78899735898887013</v>
      </c>
      <c r="AD53" s="3">
        <v>0.3562901307966706</v>
      </c>
      <c r="AE53" s="3">
        <v>3.2721759447379108</v>
      </c>
      <c r="AF53" s="3">
        <v>0.71007932225339943</v>
      </c>
      <c r="AG53" s="3">
        <v>3.0577976766698933</v>
      </c>
      <c r="AH53" s="3">
        <v>572.90981308411222</v>
      </c>
      <c r="AI53" s="3">
        <v>36.944494261119075</v>
      </c>
      <c r="AJ53" s="3">
        <v>72.610662358642983</v>
      </c>
      <c r="AK53" s="3">
        <v>9.5562757009345773</v>
      </c>
      <c r="AL53" s="3">
        <v>38.536860487068147</v>
      </c>
      <c r="AM53" s="3">
        <v>7.913191351150707</v>
      </c>
      <c r="AN53" s="3">
        <v>1.8658696058285076</v>
      </c>
      <c r="AO53" s="3">
        <v>7.7008299537866662</v>
      </c>
      <c r="AP53" s="3">
        <v>1.1299169621197982</v>
      </c>
      <c r="AQ53" s="3">
        <v>7.0700885706209373</v>
      </c>
      <c r="AR53" s="3">
        <v>1.4326279157261099</v>
      </c>
      <c r="AS53" s="3">
        <v>4.1480346279831526</v>
      </c>
      <c r="AT53" s="3">
        <v>0.61920855106888362</v>
      </c>
      <c r="AU53" s="3">
        <v>4.2447588999811643</v>
      </c>
      <c r="AV53" s="3">
        <v>0.62870680628272257</v>
      </c>
      <c r="AW53" s="3">
        <v>5.8</v>
      </c>
      <c r="AX53" s="3">
        <v>0.43217307692307699</v>
      </c>
      <c r="AY53" s="3">
        <v>9.3604306983339285</v>
      </c>
      <c r="AZ53" s="3">
        <v>8.7399369968498437</v>
      </c>
      <c r="BA53" s="3">
        <v>3.6191856584342523</v>
      </c>
      <c r="BB53" s="3">
        <v>194.40152605231347</v>
      </c>
      <c r="BC53" s="3">
        <v>175.12818371853069</v>
      </c>
      <c r="BD53" s="3">
        <v>19.273342333782768</v>
      </c>
      <c r="BE53" s="3"/>
    </row>
    <row r="54" spans="1:57" x14ac:dyDescent="0.25">
      <c r="A54" t="s">
        <v>110</v>
      </c>
      <c r="B54" t="s">
        <v>116</v>
      </c>
      <c r="C54" s="3">
        <v>54.91</v>
      </c>
      <c r="D54" s="3">
        <v>0.60499999999999998</v>
      </c>
      <c r="E54" s="3">
        <v>15.89</v>
      </c>
      <c r="F54" s="3">
        <v>0.24099999999999999</v>
      </c>
      <c r="G54" s="3">
        <v>6.48</v>
      </c>
      <c r="H54" s="3">
        <v>4.16</v>
      </c>
      <c r="I54" s="3">
        <v>6.27</v>
      </c>
      <c r="J54" s="3">
        <v>0.13</v>
      </c>
      <c r="K54" s="3">
        <v>0.128</v>
      </c>
      <c r="L54" s="3">
        <v>8.0299999999999994</v>
      </c>
      <c r="M54" s="3">
        <f t="shared" si="0"/>
        <v>96.843999999999994</v>
      </c>
      <c r="N54" s="3">
        <v>14.765603706732081</v>
      </c>
      <c r="O54" s="3">
        <v>5</v>
      </c>
      <c r="P54" s="3">
        <v>42.604564072557061</v>
      </c>
      <c r="Q54" s="3">
        <v>212</v>
      </c>
      <c r="R54" s="3">
        <v>167</v>
      </c>
      <c r="S54" s="3">
        <v>33</v>
      </c>
      <c r="T54" s="3">
        <v>48</v>
      </c>
      <c r="U54" s="3">
        <v>3.5803896991795807</v>
      </c>
      <c r="V54" s="3">
        <v>113.54715287517531</v>
      </c>
      <c r="W54" s="3">
        <v>16.046399456521744</v>
      </c>
      <c r="X54" s="3">
        <v>2</v>
      </c>
      <c r="Y54" s="3">
        <v>271</v>
      </c>
      <c r="Z54" s="3">
        <v>16.7</v>
      </c>
      <c r="AA54" s="3">
        <v>66</v>
      </c>
      <c r="AB54" s="3">
        <v>2.5</v>
      </c>
      <c r="AC54" s="3">
        <v>0.18127463490713172</v>
      </c>
      <c r="AD54" s="3">
        <v>9.1872909864450375E-2</v>
      </c>
      <c r="AE54" s="3">
        <v>0.66279533350240927</v>
      </c>
      <c r="AF54" s="3">
        <v>0.57124891961970592</v>
      </c>
      <c r="AG54" s="3">
        <v>9.5316123100745165E-2</v>
      </c>
      <c r="AH54" s="3">
        <v>25.10820407400486</v>
      </c>
      <c r="AI54" s="3">
        <v>5.6131845478175126</v>
      </c>
      <c r="AJ54" s="3">
        <v>12.554995515695069</v>
      </c>
      <c r="AK54" s="3">
        <v>1.8619098762549613</v>
      </c>
      <c r="AL54" s="3">
        <v>8.6806784939133692</v>
      </c>
      <c r="AM54" s="3">
        <v>2.2424176334106738</v>
      </c>
      <c r="AN54" s="3">
        <v>0.71740203871691755</v>
      </c>
      <c r="AO54" s="3">
        <v>2.4532075471698116</v>
      </c>
      <c r="AP54" s="3">
        <v>0.41645862487172297</v>
      </c>
      <c r="AQ54" s="3">
        <v>2.8076560659599532</v>
      </c>
      <c r="AR54" s="3">
        <v>0.6127055890101617</v>
      </c>
      <c r="AS54" s="3">
        <v>1.7559297423887583</v>
      </c>
      <c r="AT54" s="3">
        <v>0.26032811016144347</v>
      </c>
      <c r="AU54" s="3">
        <v>1.786101168048229</v>
      </c>
      <c r="AV54" s="3">
        <v>0.26094764397905762</v>
      </c>
      <c r="AW54" s="3">
        <v>1.6</v>
      </c>
      <c r="AX54" s="3">
        <v>1.0195564206074589E-2</v>
      </c>
      <c r="AY54" s="3">
        <v>4.7838347872529834</v>
      </c>
      <c r="AZ54" s="3">
        <v>0.84701731374606526</v>
      </c>
      <c r="BA54" s="3">
        <v>0.32008862629246676</v>
      </c>
      <c r="BB54" s="3">
        <v>42.023922597397643</v>
      </c>
      <c r="BC54" s="3">
        <v>34.123795652978316</v>
      </c>
      <c r="BD54" s="3">
        <v>7.9001269444193261</v>
      </c>
      <c r="BE54" s="3"/>
    </row>
    <row r="55" spans="1:57" x14ac:dyDescent="0.25">
      <c r="A55" t="s">
        <v>111</v>
      </c>
      <c r="B55" t="s">
        <v>116</v>
      </c>
      <c r="C55" s="3">
        <v>71.17</v>
      </c>
      <c r="D55" s="3">
        <v>0.65300000000000002</v>
      </c>
      <c r="E55" s="3">
        <v>13.36</v>
      </c>
      <c r="F55" s="3">
        <v>8.4000000000000005E-2</v>
      </c>
      <c r="G55" s="3">
        <v>0.26</v>
      </c>
      <c r="H55" s="3">
        <v>0.05</v>
      </c>
      <c r="I55" s="3">
        <v>0.03</v>
      </c>
      <c r="J55" s="3">
        <v>1.5</v>
      </c>
      <c r="K55" s="3">
        <v>9.0999999999999998E-2</v>
      </c>
      <c r="L55" s="3">
        <v>7.41</v>
      </c>
      <c r="M55" s="3">
        <f t="shared" si="0"/>
        <v>94.608000000000004</v>
      </c>
      <c r="N55" s="3">
        <v>37.043642300018142</v>
      </c>
      <c r="O55" s="3">
        <v>34</v>
      </c>
      <c r="P55" s="3">
        <v>20.201326914044159</v>
      </c>
      <c r="Q55" s="3">
        <v>121</v>
      </c>
      <c r="R55" s="3">
        <v>99</v>
      </c>
      <c r="S55" s="3">
        <v>18</v>
      </c>
      <c r="T55" s="3">
        <v>47</v>
      </c>
      <c r="U55" s="3">
        <v>27.061435439560448</v>
      </c>
      <c r="V55" s="3">
        <v>70.868614864864867</v>
      </c>
      <c r="W55" s="3">
        <v>13.823115875912412</v>
      </c>
      <c r="X55" s="3">
        <v>40</v>
      </c>
      <c r="Y55" s="3">
        <v>72</v>
      </c>
      <c r="Z55" s="3">
        <v>22.3</v>
      </c>
      <c r="AA55" s="3">
        <v>151</v>
      </c>
      <c r="AB55" s="3">
        <v>6.5</v>
      </c>
      <c r="AC55" s="3">
        <v>1.0324162167282376</v>
      </c>
      <c r="AD55" s="3">
        <v>1.7873315550286505E-2</v>
      </c>
      <c r="AE55" s="3">
        <v>1.3380417384256913</v>
      </c>
      <c r="AF55" s="3">
        <v>0.91351276227557843</v>
      </c>
      <c r="AG55" s="3">
        <v>1.5785148993808049</v>
      </c>
      <c r="AH55" s="3">
        <v>425.12985799701056</v>
      </c>
      <c r="AI55" s="3">
        <v>14.835789285074359</v>
      </c>
      <c r="AJ55" s="3">
        <v>29.443484495429303</v>
      </c>
      <c r="AK55" s="3">
        <v>4.6094773681754546</v>
      </c>
      <c r="AL55" s="3">
        <v>19.475603773584904</v>
      </c>
      <c r="AM55" s="3">
        <v>4.4503137182105093</v>
      </c>
      <c r="AN55" s="3">
        <v>1.1223707865168542</v>
      </c>
      <c r="AO55" s="3">
        <v>3.9800132112862148</v>
      </c>
      <c r="AP55" s="3">
        <v>0.63363694029850737</v>
      </c>
      <c r="AQ55" s="3">
        <v>4.1208122879758768</v>
      </c>
      <c r="AR55" s="3">
        <v>0.85039401355421684</v>
      </c>
      <c r="AS55" s="3">
        <v>2.4872583216127517</v>
      </c>
      <c r="AT55" s="3">
        <v>0.3676840056953013</v>
      </c>
      <c r="AU55" s="3">
        <v>2.5933220275108346</v>
      </c>
      <c r="AV55" s="3">
        <v>0.39514764397905766</v>
      </c>
      <c r="AW55" s="3">
        <v>3.4</v>
      </c>
      <c r="AX55" s="3">
        <v>0.18981764027671028</v>
      </c>
      <c r="AY55" s="3">
        <v>0.94972666309012921</v>
      </c>
      <c r="AZ55" s="3">
        <v>2.6767948269835729</v>
      </c>
      <c r="BA55" s="3">
        <v>2.029531428571429</v>
      </c>
      <c r="BB55" s="3">
        <v>89.365307878904147</v>
      </c>
      <c r="BC55" s="3">
        <v>77.917052638277596</v>
      </c>
      <c r="BD55" s="3">
        <v>11.448255240626548</v>
      </c>
      <c r="BE55" s="3"/>
    </row>
    <row r="56" spans="1:57" x14ac:dyDescent="0.25">
      <c r="A56" t="s">
        <v>112</v>
      </c>
      <c r="B56" t="s">
        <v>116</v>
      </c>
      <c r="C56" s="3">
        <v>69.010000000000005</v>
      </c>
      <c r="D56" s="3">
        <v>0.32300000000000001</v>
      </c>
      <c r="E56" s="3">
        <v>13.21</v>
      </c>
      <c r="F56" s="3">
        <v>6.0999999999999999E-2</v>
      </c>
      <c r="G56" s="3">
        <v>4.59</v>
      </c>
      <c r="H56" s="3">
        <v>0.53</v>
      </c>
      <c r="I56" s="3">
        <v>2.61</v>
      </c>
      <c r="J56" s="3">
        <v>1.27</v>
      </c>
      <c r="K56" s="3">
        <v>0.121</v>
      </c>
      <c r="L56" s="3">
        <v>4.8</v>
      </c>
      <c r="M56" s="3">
        <f t="shared" si="0"/>
        <v>96.525000000000006</v>
      </c>
      <c r="N56" s="3">
        <v>46.410140334993208</v>
      </c>
      <c r="O56" s="3">
        <v>38</v>
      </c>
      <c r="P56" s="3">
        <v>12.325910215623898</v>
      </c>
      <c r="Q56" s="3">
        <v>51</v>
      </c>
      <c r="R56" s="3">
        <v>5</v>
      </c>
      <c r="S56" s="3">
        <v>6</v>
      </c>
      <c r="T56" s="3">
        <v>1</v>
      </c>
      <c r="U56" s="3">
        <v>13.028978840846369</v>
      </c>
      <c r="V56" s="3">
        <v>60.796835264198918</v>
      </c>
      <c r="W56" s="3">
        <v>12.435661764705888</v>
      </c>
      <c r="X56" s="3">
        <v>23</v>
      </c>
      <c r="Y56" s="3">
        <v>136</v>
      </c>
      <c r="Z56" s="3">
        <v>13.8</v>
      </c>
      <c r="AA56" s="3">
        <v>95</v>
      </c>
      <c r="AB56" s="3">
        <v>3.5</v>
      </c>
      <c r="AC56" s="3">
        <v>8.7502966443590124E-2</v>
      </c>
      <c r="AD56" s="3">
        <v>2.3764427345368454E-2</v>
      </c>
      <c r="AE56" s="3">
        <v>0.65435783297081274</v>
      </c>
      <c r="AF56" s="3">
        <v>0.74794283239497594</v>
      </c>
      <c r="AG56" s="3">
        <v>0.91498210658671031</v>
      </c>
      <c r="AH56" s="3">
        <v>384.27050252195033</v>
      </c>
      <c r="AI56" s="3">
        <v>10.303573027670815</v>
      </c>
      <c r="AJ56" s="3">
        <v>19.899695504209213</v>
      </c>
      <c r="AK56" s="3">
        <v>2.4621123805082763</v>
      </c>
      <c r="AL56" s="3">
        <v>9.8453267943034959</v>
      </c>
      <c r="AM56" s="3">
        <v>2.0012995451591951</v>
      </c>
      <c r="AN56" s="3">
        <v>0.70122808662229308</v>
      </c>
      <c r="AO56" s="3">
        <v>2.0974136303568063</v>
      </c>
      <c r="AP56" s="3">
        <v>0.32524951030687427</v>
      </c>
      <c r="AQ56" s="3">
        <v>2.1250530085284836</v>
      </c>
      <c r="AR56" s="3">
        <v>0.45677966101694911</v>
      </c>
      <c r="AS56" s="3">
        <v>1.3730642890661657</v>
      </c>
      <c r="AT56" s="3">
        <v>0.2003795066413662</v>
      </c>
      <c r="AU56" s="3">
        <v>1.4304560874481718</v>
      </c>
      <c r="AV56" s="3">
        <v>0.22198952879581152</v>
      </c>
      <c r="AW56" s="3">
        <v>2.5</v>
      </c>
      <c r="AX56" s="3">
        <v>0.14473684210526319</v>
      </c>
      <c r="AY56" s="3">
        <v>2.4106340937668418</v>
      </c>
      <c r="AZ56" s="3">
        <v>1.3063220398183728</v>
      </c>
      <c r="BA56" s="3">
        <v>0.57897492028744124</v>
      </c>
      <c r="BB56" s="3">
        <v>53.44362056063391</v>
      </c>
      <c r="BC56" s="3">
        <v>47.310648968830087</v>
      </c>
      <c r="BD56" s="3">
        <v>6.1329715918038223</v>
      </c>
      <c r="BE56" s="3"/>
    </row>
    <row r="57" spans="1:57" x14ac:dyDescent="0.25">
      <c r="A57" t="s">
        <v>113</v>
      </c>
      <c r="B57" t="s">
        <v>116</v>
      </c>
      <c r="C57" s="3">
        <v>72.430000000000007</v>
      </c>
      <c r="D57" s="3">
        <v>0.151</v>
      </c>
      <c r="E57" s="3">
        <v>15.68</v>
      </c>
      <c r="F57" s="3">
        <v>1.7000000000000001E-2</v>
      </c>
      <c r="G57" s="3">
        <v>0.27</v>
      </c>
      <c r="H57" s="3">
        <v>0.18</v>
      </c>
      <c r="I57" s="3">
        <v>4.84</v>
      </c>
      <c r="J57" s="3">
        <v>4.22</v>
      </c>
      <c r="K57" s="3">
        <v>2.3E-2</v>
      </c>
      <c r="L57" s="3">
        <v>1.0900000000000001</v>
      </c>
      <c r="M57" s="3">
        <f t="shared" si="0"/>
        <v>98.900999999999996</v>
      </c>
      <c r="N57" s="3">
        <v>14.947134851771512</v>
      </c>
      <c r="O57" s="3">
        <v>22</v>
      </c>
      <c r="P57" s="3">
        <v>2.9525597067864751</v>
      </c>
      <c r="Q57" s="3">
        <v>15</v>
      </c>
      <c r="R57" s="3">
        <v>1</v>
      </c>
      <c r="S57" s="3">
        <v>1</v>
      </c>
      <c r="T57" s="3">
        <v>2</v>
      </c>
      <c r="U57" s="3">
        <v>6.2701143715341967</v>
      </c>
      <c r="V57" s="3">
        <v>33.995802609188885</v>
      </c>
      <c r="W57" s="3">
        <v>19.937092592592599</v>
      </c>
      <c r="X57" s="3">
        <v>82</v>
      </c>
      <c r="Y57" s="3">
        <v>338</v>
      </c>
      <c r="Z57" s="3">
        <v>3.6</v>
      </c>
      <c r="AA57" s="3">
        <v>102</v>
      </c>
      <c r="AB57" s="3">
        <v>5.7</v>
      </c>
      <c r="AC57" s="3">
        <v>6.85240772450533E-2</v>
      </c>
      <c r="AD57" s="3">
        <v>6.5487598502758093E-3</v>
      </c>
      <c r="AE57" s="3">
        <v>0.82642584360476856</v>
      </c>
      <c r="AF57" s="3">
        <v>0.21654238022978531</v>
      </c>
      <c r="AG57" s="3">
        <v>1.1375884741829432</v>
      </c>
      <c r="AH57" s="3">
        <v>689.28231228987693</v>
      </c>
      <c r="AI57" s="3">
        <v>14.504600787683493</v>
      </c>
      <c r="AJ57" s="3">
        <v>26.421460533381076</v>
      </c>
      <c r="AK57" s="3">
        <v>3.630707362534948</v>
      </c>
      <c r="AL57" s="3">
        <v>13.394983971336977</v>
      </c>
      <c r="AM57" s="3">
        <v>2.4316412922391399</v>
      </c>
      <c r="AN57" s="3">
        <v>0.52609301670733999</v>
      </c>
      <c r="AO57" s="3">
        <v>1.8025002360494768</v>
      </c>
      <c r="AP57" s="3">
        <v>0.19461033389293036</v>
      </c>
      <c r="AQ57" s="3">
        <v>0.87758561869757823</v>
      </c>
      <c r="AR57" s="3">
        <v>0.13696015448379806</v>
      </c>
      <c r="AS57" s="3">
        <v>0.35241540629403467</v>
      </c>
      <c r="AT57" s="3">
        <v>4.2627738264580363E-2</v>
      </c>
      <c r="AU57" s="3">
        <v>0.30231960414703107</v>
      </c>
      <c r="AV57" s="3">
        <v>3.856387434554974E-2</v>
      </c>
      <c r="AW57" s="3">
        <v>2.4</v>
      </c>
      <c r="AX57" s="3">
        <v>0.34417981950844867</v>
      </c>
      <c r="AY57" s="3">
        <v>8.7618413929989245</v>
      </c>
      <c r="AZ57" s="3">
        <v>4.6294258289703336</v>
      </c>
      <c r="BA57" s="3">
        <v>1.6891848187957772</v>
      </c>
      <c r="BB57" s="3">
        <v>64.657069930057958</v>
      </c>
      <c r="BC57" s="3">
        <v>62.711987199932452</v>
      </c>
      <c r="BD57" s="3">
        <v>1.945082730125502</v>
      </c>
      <c r="BE57" s="3"/>
    </row>
    <row r="58" spans="1:57" x14ac:dyDescent="0.25">
      <c r="A58" t="s">
        <v>114</v>
      </c>
      <c r="B58" t="s">
        <v>116</v>
      </c>
      <c r="C58" s="3">
        <v>75.58</v>
      </c>
      <c r="D58" s="3">
        <v>0.09</v>
      </c>
      <c r="E58" s="3">
        <v>14.89</v>
      </c>
      <c r="F58" s="3">
        <v>8.9999999999999993E-3</v>
      </c>
      <c r="G58" s="3">
        <v>0.21</v>
      </c>
      <c r="H58" s="3">
        <v>0.03</v>
      </c>
      <c r="I58" s="3">
        <v>4.26</v>
      </c>
      <c r="J58" s="3">
        <v>2.4900000000000002</v>
      </c>
      <c r="K58" s="3">
        <v>2.5000000000000001E-2</v>
      </c>
      <c r="L58" s="3">
        <v>0.92</v>
      </c>
      <c r="M58" s="3">
        <f t="shared" si="0"/>
        <v>98.504000000000005</v>
      </c>
      <c r="N58" s="3">
        <v>14.502373003699358</v>
      </c>
      <c r="O58" s="3">
        <v>14</v>
      </c>
      <c r="P58" s="3">
        <v>4.838512279036661</v>
      </c>
      <c r="Q58" s="3">
        <v>9</v>
      </c>
      <c r="R58" s="3">
        <v>3</v>
      </c>
      <c r="S58" s="3" t="s">
        <v>117</v>
      </c>
      <c r="T58" s="3">
        <v>3</v>
      </c>
      <c r="U58" s="3">
        <v>0.59898421541318492</v>
      </c>
      <c r="V58" s="3">
        <v>24.277028181041842</v>
      </c>
      <c r="W58" s="3">
        <v>20.679743470149262</v>
      </c>
      <c r="X58" s="3">
        <v>115</v>
      </c>
      <c r="Y58" s="3">
        <v>31</v>
      </c>
      <c r="Z58" s="3">
        <v>35.6</v>
      </c>
      <c r="AA58" s="3">
        <v>109</v>
      </c>
      <c r="AB58" s="3">
        <v>19.3</v>
      </c>
      <c r="AC58" s="3">
        <v>9.9963830497163869E-2</v>
      </c>
      <c r="AD58" s="3">
        <v>1.9895642765810961E-2</v>
      </c>
      <c r="AE58" s="3">
        <v>6.7844524037733942</v>
      </c>
      <c r="AF58" s="3">
        <v>0.49592144097222202</v>
      </c>
      <c r="AG58" s="3">
        <v>2.7903102948284193</v>
      </c>
      <c r="AH58" s="3">
        <v>95.761830065359504</v>
      </c>
      <c r="AI58" s="3">
        <v>4.734773194953922</v>
      </c>
      <c r="AJ58" s="3">
        <v>11.029826506886071</v>
      </c>
      <c r="AK58" s="3">
        <v>1.5885485448195573</v>
      </c>
      <c r="AL58" s="3">
        <v>7.0083136959185577</v>
      </c>
      <c r="AM58" s="3">
        <v>2.6291950608114396</v>
      </c>
      <c r="AN58" s="3">
        <v>0.33600394699746267</v>
      </c>
      <c r="AO58" s="3">
        <v>3.3458783528522877</v>
      </c>
      <c r="AP58" s="3">
        <v>0.72702993565233576</v>
      </c>
      <c r="AQ58" s="3">
        <v>5.0803091277508141</v>
      </c>
      <c r="AR58" s="3">
        <v>1.0406464379947229</v>
      </c>
      <c r="AS58" s="3">
        <v>3.0637818523742353</v>
      </c>
      <c r="AT58" s="3">
        <v>0.46845194312796201</v>
      </c>
      <c r="AU58" s="3">
        <v>3.2674189291101059</v>
      </c>
      <c r="AV58" s="3">
        <v>0.45796858638743465</v>
      </c>
      <c r="AW58" s="3">
        <v>2.6</v>
      </c>
      <c r="AX58" s="3">
        <v>0.49948023032629574</v>
      </c>
      <c r="AY58" s="3">
        <v>19.818742069965577</v>
      </c>
      <c r="AZ58" s="3">
        <v>5.9303697244506477</v>
      </c>
      <c r="BA58" s="3">
        <v>6.2156300204382351</v>
      </c>
      <c r="BB58" s="3">
        <v>44.778146115636915</v>
      </c>
      <c r="BC58" s="3">
        <v>30.672539303239301</v>
      </c>
      <c r="BD58" s="3">
        <v>14.105606812397609</v>
      </c>
      <c r="BE58" s="3"/>
    </row>
    <row r="61" spans="1:57" x14ac:dyDescent="0.25">
      <c r="A61" s="11" t="s">
        <v>118</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XRF and ICP-MS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Anna</cp:lastModifiedBy>
  <dcterms:created xsi:type="dcterms:W3CDTF">2017-01-25T16:52:45Z</dcterms:created>
  <dcterms:modified xsi:type="dcterms:W3CDTF">2020-11-19T17:31:42Z</dcterms:modified>
</cp:coreProperties>
</file>